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AL99" i="30"/>
  <c r="AL99" i="28"/>
  <c r="AL99" i="29"/>
  <c r="AL99" i="26"/>
  <c r="AO99" i="24"/>
  <c r="BM99" i="14"/>
  <c r="AB93" i="61"/>
  <c r="AB98"/>
  <c r="AB86"/>
  <c r="AB78"/>
  <c r="AB66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7" i="62" l="1"/>
  <c r="F57" i="61"/>
  <c r="F21"/>
  <c r="B99"/>
  <c r="C99" i="56"/>
  <c r="F47" i="55"/>
  <c r="F1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O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O52" s="1"/>
  <c r="N55"/>
  <c r="O55" s="1"/>
  <c r="N56"/>
  <c r="N59"/>
  <c r="N60"/>
  <c r="O60" s="1"/>
  <c r="N63"/>
  <c r="N64"/>
  <c r="O64" s="1"/>
  <c r="N67"/>
  <c r="N68"/>
  <c r="N71"/>
  <c r="O71" s="1"/>
  <c r="N72"/>
  <c r="N75"/>
  <c r="N76"/>
  <c r="O76" s="1"/>
  <c r="N79"/>
  <c r="O79" s="1"/>
  <c r="N80"/>
  <c r="N83"/>
  <c r="N84"/>
  <c r="O84" s="1"/>
  <c r="N87"/>
  <c r="O87" s="1"/>
  <c r="N88"/>
  <c r="N91"/>
  <c r="N92"/>
  <c r="O92" s="1"/>
  <c r="N95"/>
  <c r="N96"/>
  <c r="I99"/>
  <c r="N81"/>
  <c r="N82"/>
  <c r="O82" s="1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O4"/>
  <c r="O32"/>
  <c r="V47"/>
  <c r="V16"/>
  <c r="O16"/>
  <c r="V43"/>
  <c r="O43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F29"/>
  <c r="O30"/>
  <c r="N44"/>
  <c r="O44" s="1"/>
  <c r="F45"/>
  <c r="G58"/>
  <c r="N60"/>
  <c r="O60" s="1"/>
  <c r="F61"/>
  <c r="O64"/>
  <c r="O72"/>
  <c r="O80"/>
  <c r="O13" i="56"/>
  <c r="O29"/>
  <c r="O57"/>
  <c r="O65"/>
  <c r="O73"/>
  <c r="V3" i="55"/>
  <c r="V62"/>
  <c r="V94"/>
  <c r="O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17"/>
  <c r="V28"/>
  <c r="V6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N20"/>
  <c r="O20" s="1"/>
  <c r="F21"/>
  <c r="G34"/>
  <c r="O35"/>
  <c r="N36"/>
  <c r="O36" s="1"/>
  <c r="F37"/>
  <c r="O51"/>
  <c r="N52"/>
  <c r="O52" s="1"/>
  <c r="F53"/>
  <c r="O68"/>
  <c r="O76"/>
  <c r="O84"/>
  <c r="O5" i="56"/>
  <c r="O37"/>
  <c r="O53"/>
  <c r="O61"/>
  <c r="O69"/>
  <c r="O77"/>
  <c r="O93"/>
  <c r="O86" i="55"/>
  <c r="V7" i="56"/>
  <c r="O7"/>
  <c r="V14"/>
  <c r="O14"/>
  <c r="V23"/>
  <c r="O23"/>
  <c r="V28"/>
  <c r="O30"/>
  <c r="V39"/>
  <c r="O39"/>
  <c r="V44"/>
  <c r="V46"/>
  <c r="V55"/>
  <c r="V58"/>
  <c r="O58"/>
  <c r="V66"/>
  <c r="O66"/>
  <c r="V71"/>
  <c r="V74"/>
  <c r="O74"/>
  <c r="V79"/>
  <c r="V82"/>
  <c r="V87"/>
  <c r="V90"/>
  <c r="V95"/>
  <c r="O95"/>
  <c r="V98"/>
  <c r="J99" i="55"/>
  <c r="G6"/>
  <c r="O7"/>
  <c r="N24"/>
  <c r="N40"/>
  <c r="N56"/>
  <c r="O56" s="1"/>
  <c r="O71"/>
  <c r="O96"/>
  <c r="O56" i="56"/>
  <c r="V38" i="58"/>
  <c r="V54"/>
  <c r="V70"/>
  <c r="V86"/>
  <c r="V67" i="55"/>
  <c r="V71"/>
  <c r="V75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O66"/>
  <c r="V82"/>
  <c r="V98"/>
  <c r="V64" i="55"/>
  <c r="V68"/>
  <c r="V72"/>
  <c r="V76"/>
  <c r="V80"/>
  <c r="V84"/>
  <c r="V88"/>
  <c r="V96"/>
  <c r="F3" i="56"/>
  <c r="F99" s="1"/>
  <c r="V5"/>
  <c r="V9"/>
  <c r="V13"/>
  <c r="V17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62" i="58"/>
  <c r="N3" i="56"/>
  <c r="N90" i="57"/>
  <c r="F91"/>
  <c r="K99" i="58"/>
  <c r="U99"/>
  <c r="F9"/>
  <c r="F17"/>
  <c r="O42"/>
  <c r="O45"/>
  <c r="V61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G3" i="56"/>
  <c r="O3" s="1"/>
  <c r="V77" i="58"/>
  <c r="O22" i="55"/>
  <c r="O85" i="56"/>
  <c r="O96"/>
  <c r="O88"/>
  <c r="O72"/>
  <c r="O94"/>
  <c r="O83"/>
  <c r="O59"/>
  <c r="V70" i="55"/>
  <c r="V66"/>
  <c r="V98"/>
  <c r="O46"/>
  <c r="V30" i="58"/>
  <c r="O38" i="55"/>
  <c r="O45" i="56"/>
  <c r="O46"/>
  <c r="O63" i="55"/>
  <c r="O78"/>
  <c r="O74"/>
  <c r="O97" i="56"/>
  <c r="O86"/>
  <c r="O81"/>
  <c r="O40"/>
  <c r="O95" i="55"/>
  <c r="O62"/>
  <c r="G13"/>
  <c r="V13" s="1"/>
  <c r="V92"/>
  <c r="D99"/>
  <c r="O90"/>
  <c r="O82"/>
  <c r="G18"/>
  <c r="O18" s="1"/>
  <c r="V45" i="56"/>
  <c r="O25"/>
  <c r="V21"/>
  <c r="E99"/>
  <c r="G8"/>
  <c r="V8" s="1"/>
  <c r="G4"/>
  <c r="V4" s="1"/>
  <c r="O91"/>
  <c r="O75"/>
  <c r="O67"/>
  <c r="O63"/>
  <c r="O91" i="55"/>
  <c r="O87"/>
  <c r="V78"/>
  <c r="V74"/>
  <c r="V63"/>
  <c r="O40"/>
  <c r="O28"/>
  <c r="O24"/>
  <c r="O19"/>
  <c r="E99"/>
  <c r="O11"/>
  <c r="O9"/>
  <c r="G59" i="58"/>
  <c r="O41"/>
  <c r="V37"/>
  <c r="O29"/>
  <c r="O91"/>
  <c r="O43"/>
  <c r="V26"/>
  <c r="O14"/>
  <c r="G58" i="57"/>
  <c r="V58" s="1"/>
  <c r="G9"/>
  <c r="V9" s="1"/>
  <c r="O44"/>
  <c r="O81" i="58"/>
  <c r="O65"/>
  <c r="O57"/>
  <c r="O53"/>
  <c r="G27"/>
  <c r="O25"/>
  <c r="O17"/>
  <c r="E99"/>
  <c r="V97"/>
  <c r="V75"/>
  <c r="V74"/>
  <c r="D99"/>
  <c r="G46" i="57"/>
  <c r="V46" s="1"/>
  <c r="G25"/>
  <c r="V25" s="1"/>
  <c r="G18"/>
  <c r="O18" s="1"/>
  <c r="G6"/>
  <c r="O6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6" i="57" l="1"/>
  <c r="O21"/>
  <c r="O25"/>
  <c r="V18" i="55"/>
  <c r="O9" i="57"/>
  <c r="O49" i="55"/>
  <c r="O8" i="56"/>
  <c r="O4"/>
  <c r="O12"/>
  <c r="O13" i="55"/>
  <c r="O59" i="58"/>
  <c r="V59"/>
  <c r="O56"/>
  <c r="O61" i="57"/>
  <c r="O46"/>
  <c r="V13"/>
  <c r="O5"/>
  <c r="V18"/>
  <c r="O27" i="58"/>
  <c r="V27"/>
  <c r="O77" i="57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9"/>
  <c r="CV4"/>
  <c r="BM96"/>
  <c r="BM62"/>
  <c r="BM42"/>
  <c r="BM40"/>
  <c r="DI40" s="1"/>
  <c r="E40" i="40" s="1"/>
  <c r="BM16" i="54"/>
  <c r="BM4"/>
  <c r="CO5"/>
  <c r="BF96"/>
  <c r="DH96" s="1"/>
  <c r="D96" i="40" s="1"/>
  <c r="BF56" i="54"/>
  <c r="BF42"/>
  <c r="BF32"/>
  <c r="BF28"/>
  <c r="BF24"/>
  <c r="BF16"/>
  <c r="DH16" s="1"/>
  <c r="D16" i="40" s="1"/>
  <c r="BF14" i="54"/>
  <c r="DH14" s="1"/>
  <c r="D14" i="40" s="1"/>
  <c r="AY96" i="54"/>
  <c r="AY93"/>
  <c r="AY70"/>
  <c r="AY67"/>
  <c r="AY24"/>
  <c r="DI96"/>
  <c r="E96" i="40" s="1"/>
  <c r="AP99" i="54"/>
  <c r="AR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DG34" s="1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DJ34" s="1"/>
  <c r="F34" i="40" s="1"/>
  <c r="BT35" i="54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DI58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AY81"/>
  <c r="AY83"/>
  <c r="AY86"/>
  <c r="DG86" s="1"/>
  <c r="C86" i="40" s="1"/>
  <c r="AY95" i="54"/>
  <c r="AY97"/>
  <c r="AY22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G61" s="1"/>
  <c r="C61" i="40" s="1"/>
  <c r="DJ66" i="54"/>
  <c r="F66" i="40" s="1"/>
  <c r="CE77" i="54"/>
  <c r="DJ80"/>
  <c r="F80" i="40" s="1"/>
  <c r="CE93" i="54"/>
  <c r="AY10"/>
  <c r="DF34"/>
  <c r="B34" i="40" s="1"/>
  <c r="AY56" i="54"/>
  <c r="AY89"/>
  <c r="DG89" s="1"/>
  <c r="C89" i="40" s="1"/>
  <c r="CE89" i="54"/>
  <c r="AY91"/>
  <c r="AY92"/>
  <c r="AY94"/>
  <c r="AV99"/>
  <c r="AY18"/>
  <c r="AY3"/>
  <c r="DG3" s="1"/>
  <c r="C3" i="40" s="1"/>
  <c r="CF8" i="54"/>
  <c r="AY11"/>
  <c r="DG11" s="1"/>
  <c r="C11" i="40" s="1"/>
  <c r="AY13" i="54"/>
  <c r="DI16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8" i="54"/>
  <c r="C28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10"/>
  <c r="DD7"/>
  <c r="DD87"/>
  <c r="DD71"/>
  <c r="DD55"/>
  <c r="DD42"/>
  <c r="DD66"/>
  <c r="CW16"/>
  <c r="CP44"/>
  <c r="CP34"/>
  <c r="CP87"/>
  <c r="CP10"/>
  <c r="CI74"/>
  <c r="CI26"/>
  <c r="CI17"/>
  <c r="DK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16" i="40"/>
  <c r="AE99" i="26"/>
  <c r="AE99" i="27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<sst xmlns="http://schemas.openxmlformats.org/spreadsheetml/2006/main" count="8162" uniqueCount="503">
  <si>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</si>
  <si>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</si>
  <si>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</si>
  <si>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</si>
  <si>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</si>
  <si>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</si>
  <si>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</si>
  <si>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</si>
  <si>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</si>
  <si>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</si>
  <si>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</si>
  <si>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</si>
  <si>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</si>
  <si>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</si>
  <si>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</si>
  <si>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</si>
  <si>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</si>
  <si>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</si>
  <si>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</si>
  <si>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</si>
  <si>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</si>
  <si>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</si>
  <si>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</si>
  <si>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</si>
  <si>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</si>
  <si>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</si>
  <si>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</si>
  <si>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</si>
  <si>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</si>
  <si>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</si>
  <si>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</si>
  <si>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</si>
  <si>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</si>
  <si>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</si>
  <si>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</si>
  <si>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</si>
  <si>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</si>
  <si>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</si>
  <si>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</si>
  <si>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</si>
  <si>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</si>
  <si>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</si>
  <si>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</si>
  <si>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</si>
  <si>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</si>
  <si>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</si>
  <si>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</si>
  <si>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</si>
  <si>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</si>
  <si>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</si>
  <si>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</si>
  <si>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</si>
  <si>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</si>
  <si>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</si>
  <si>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</si>
  <si>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</si>
  <si>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</si>
  <si>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</si>
  <si>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</si>
  <si>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</si>
  <si>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</si>
  <si>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</si>
  <si>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</si>
  <si>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</si>
  <si>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</si>
  <si>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</si>
  <si>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</si>
  <si>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</si>
  <si>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</si>
  <si>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</si>
  <si>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</si>
  <si>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</si>
  <si>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</si>
  <si>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</si>
  <si>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</si>
  <si>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</si>
  <si>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</si>
  <si>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</si>
  <si>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</si>
  <si>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</si>
  <si>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</si>
  <si>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</si>
  <si>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</si>
  <si>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</si>
  <si>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</si>
  <si>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</si>
  <si>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</si>
  <si>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</si>
  <si>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</si>
  <si>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</si>
  <si>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</si>
  <si>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</si>
  <si>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</si>
  <si>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</si>
  <si>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</si>
  <si>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</si>
  <si>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</si>
  <si>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</si>
  <si>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</si>
  <si>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</si>
  <si>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</si>
  <si>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</si>
  <si>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</si>
  <si>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</si>
  <si>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</si>
  <si>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</si>
  <si>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</si>
  <si>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</si>
  <si>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</si>
  <si>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</si>
  <si>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</si>
  <si>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</si>
  <si>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</si>
  <si>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</si>
  <si>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</si>
  <si>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</si>
  <si>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</si>
  <si>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</si>
  <si>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</si>
  <si>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</si>
  <si>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</si>
  <si>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</si>
  <si>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</si>
  <si>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</si>
  <si>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</si>
  <si>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</si>
  <si>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</si>
  <si>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</si>
  <si>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</si>
  <si>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</si>
  <si>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</si>
  <si>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</si>
  <si>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</si>
  <si>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</si>
  <si>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</si>
  <si>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</si>
  <si>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</si>
  <si>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</si>
  <si>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</si>
  <si>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</si>
  <si>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</si>
  <si>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</si>
  <si>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</si>
  <si>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</si>
  <si>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</si>
  <si>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</si>
  <si>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</si>
  <si>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</si>
  <si>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</si>
  <si>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</si>
  <si>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</si>
  <si>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</si>
  <si>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</si>
  <si>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</si>
  <si>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</si>
  <si>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</si>
  <si>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</si>
  <si>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</si>
  <si>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</si>
  <si>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</si>
  <si>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</si>
  <si>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</si>
  <si>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</si>
  <si>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</si>
  <si>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</si>
  <si>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</si>
  <si>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</si>
  <si>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</si>
  <si>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</si>
  <si>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</si>
  <si>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</si>
  <si>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</si>
  <si>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</si>
  <si>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</si>
  <si>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</si>
  <si>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</si>
  <si>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</si>
  <si>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</si>
  <si>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</si>
  <si>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</si>
  <si>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</si>
  <si>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</si>
  <si>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</si>
  <si>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</si>
  <si>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</si>
  <si>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</si>
  <si>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</si>
  <si>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</si>
  <si>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</si>
  <si>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</si>
  <si>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</si>
  <si>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</si>
  <si>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</si>
  <si>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</si>
  <si>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</si>
  <si>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</si>
  <si>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</si>
  <si>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</si>
  <si>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</si>
  <si>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</si>
  <si>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</si>
  <si>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</si>
  <si>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</si>
  <si>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</si>
  <si>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</si>
  <si>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</si>
  <si>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</si>
  <si>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</si>
  <si>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</si>
  <si>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</si>
  <si>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</si>
  <si>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</si>
  <si>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</si>
  <si>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</si>
  <si>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</si>
  <si>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</si>
  <si>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</si>
  <si>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</si>
  <si>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</si>
  <si>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</si>
  <si>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</si>
  <si>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</si>
  <si>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</si>
  <si>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</si>
  <si>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</si>
  <si>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</si>
  <si>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</si>
  <si>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</si>
  <si>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</si>
  <si>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</si>
  <si>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</si>
  <si>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</si>
  <si>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</si>
  <si>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</si>
  <si>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</si>
  <si>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</si>
  <si>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</si>
  <si>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</si>
  <si>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</si>
  <si>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</si>
  <si>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</si>
  <si>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</si>
  <si>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</si>
  <si>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</si>
  <si>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</si>
  <si>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</si>
  <si>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</si>
  <si>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</si>
  <si>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</si>
  <si>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</si>
  <si>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</si>
  <si>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</si>
  <si>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</si>
  <si>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</si>
  <si>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</si>
  <si>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</si>
  <si>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</si>
  <si>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</si>
  <si>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</si>
  <si>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</si>
  <si>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</si>
  <si>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</si>
  <si>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</si>
  <si>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</si>
  <si>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</si>
  <si>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</si>
  <si>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</si>
  <si>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</si>
  <si>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</si>
  <si>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</si>
  <si>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</si>
  <si>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</si>
  <si>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</si>
  <si>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</si>
  <si>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</si>
  <si>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</si>
  <si>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</si>
  <si>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</si>
  <si>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</si>
  <si>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</si>
  <si>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</si>
  <si>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</si>
  <si>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</si>
  <si>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</si>
  <si>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</si>
  <si>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</si>
  <si>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</si>
  <si>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</si>
  <si>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</si>
  <si>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</si>
  <si>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</si>
  <si>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</si>
  <si>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</si>
  <si>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</si>
  <si>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</si>
  <si>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</si>
  <si>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</si>
  <si>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</si>
  <si>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</si>
  <si>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</si>
  <si>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</si>
  <si>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</si>
  <si>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</si>
  <si>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</si>
  <si>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</si>
  <si>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</si>
  <si>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</si>
  <si>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</si>
  <si>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</si>
  <si>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</si>
  <si>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</si>
  <si>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</si>
  <si>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</si>
  <si>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</si>
  <si>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</si>
  <si>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</si>
  <si>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</si>
  <si>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</si>
  <si>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</si>
  <si>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</si>
  <si>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</si>
  <si>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</si>
  <si>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</si>
  <si>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</si>
  <si>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</si>
  <si>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</si>
  <si>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</si>
  <si>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</si>
  <si>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</si>
  <si>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</si>
  <si>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</si>
  <si>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</si>
  <si>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</si>
  <si>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</si>
  <si>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</si>
  <si>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</si>
  <si>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</si>
  <si>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</si>
  <si>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</si>
  <si>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</si>
  <si>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</si>
  <si>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</si>
  <si>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</si>
  <si>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</si>
  <si>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</si>
  <si>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</si>
  <si>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</si>
  <si>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</si>
  <si>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</si>
  <si>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</si>
  <si>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</si>
  <si>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</si>
  <si>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</si>
  <si>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</si>
  <si>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</si>
  <si>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</si>
  <si>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</si>
  <si>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</si>
  <si>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</si>
  <si>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</si>
  <si>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</si>
  <si>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</si>
  <si>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</si>
  <si>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</si>
  <si>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</si>
  <si>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</si>
  <si>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</si>
  <si>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</si>
  <si>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</si>
  <si>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</si>
  <si>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</si>
  <si>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</si>
  <si>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</si>
  <si>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</si>
  <si>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</si>
  <si>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</si>
  <si>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</si>
  <si>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</si>
  <si>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</si>
  <si>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</si>
  <si>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</si>
  <si>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</si>
  <si>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</si>
  <si>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</si>
  <si>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</si>
  <si>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</si>
  <si>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</si>
  <si>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</si>
  <si>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</si>
  <si>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</si>
  <si>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</si>
  <si>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</si>
  <si>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</si>
  <si>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</si>
  <si>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</si>
  <si>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</si>
  <si>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</si>
  <si>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</si>
  <si>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</si>
  <si>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</si>
  <si>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</si>
  <si>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</si>
  <si>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</si>
  <si>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</si>
  <si>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</si>
  <si>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</si>
  <si>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</si>
  <si>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</si>
  <si>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</si>
  <si>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</si>
  <si>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</si>
  <si>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</si>
  <si>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</si>
  <si>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</si>
  <si>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</si>
  <si>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</si>
  <si>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</si>
  <si>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</si>
  <si>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</si>
  <si>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</si>
  <si>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</si>
  <si>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</si>
  <si>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</si>
  <si>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</si>
  <si>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</si>
  <si>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</si>
  <si>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</si>
  <si>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</si>
  <si>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</si>
  <si>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</si>
  <si>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</si>
  <si>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</si>
  <si>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</si>
  <si>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</si>
  <si>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</si>
  <si>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</si>
  <si>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</si>
  <si>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</si>
  <si>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</si>
  <si>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</si>
  <si>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</si>
  <si>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</si>
  <si>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</si>
  <si>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</si>
  <si>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</si>
  <si>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</si>
  <si>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</si>
  <si>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</si>
  <si>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</si>
  <si>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</si>
  <si>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</si>
  <si>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</si>
  <si>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</si>
  <si>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</si>
  <si>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</si>
  <si>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</si>
  <si>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</si>
  <si>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</si>
  <si>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</si>
  <si>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</si>
  <si>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</si>
  <si>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</si>
  <si>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</si>
  <si>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</si>
  <si>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</si>
  <si>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</si>
  <si>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</si>
  <si>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</si>
  <si>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</si>
  <si>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</si>
  <si>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</si>
  <si>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</si>
  <si>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</si>
  <si>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</si>
  <si>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</si>
  <si>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</si>
  <si>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</si>
  <si>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</si>
  <si>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</si>
  <si>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</si>
  <si>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</si>
  <si>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</si>
  <si>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</si>
  <si>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</si>
  <si>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</si>
  <si>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</si>
  <si>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65IS2022/11/05</t>
  </si>
  <si>
    <t>ADHPL</t>
  </si>
  <si>
    <t>CHANJUII</t>
  </si>
  <si>
    <t>GBHHPL</t>
  </si>
  <si>
    <t>MALANA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</si>
  <si>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</si>
  <si>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</si>
  <si>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</si>
  <si>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</si>
  <si>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</si>
  <si>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</si>
  <si>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</si>
  <si>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</si>
  <si>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</si>
  <si>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MePDCL</t>
  </si>
  <si>
    <t>NPCL(UP)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</si>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</sst>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286.60000000000002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286.60000000000002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286.60000000000002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286.60000000000002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286.60000000000002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276.60000000000002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276.60000000000002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276.60000000000002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276.60000000000002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276.60000000000002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276.60000000000002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286.71600000000001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287.11599999999999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288.71600000000001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279.21600000000001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277.88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277.88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277.88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277.88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277.88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517.45000000000005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44870</v>
      </c>
      <c r="Z3" s="37">
        <f>S3</f>
        <v>44870</v>
      </c>
      <c r="AE3" s="36"/>
      <c r="AH3" s="38">
        <f>AV4</f>
        <v>44870</v>
      </c>
    </row>
    <row r="4" spans="1:48" ht="15.75" thickBot="1">
      <c r="A4" s="37">
        <f>frq!A1</f>
        <v>44870</v>
      </c>
      <c r="L4" s="37">
        <f>frq!A1</f>
        <v>44870</v>
      </c>
      <c r="P4" s="37">
        <f>frq!A1</f>
        <v>44870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7.1650000000000005E-2</v>
      </c>
      <c r="H35" s="54">
        <f>(BAWANA!U32+BAWANA!V32)/4000</f>
        <v>0</v>
      </c>
      <c r="I35" s="54"/>
      <c r="J35" s="54">
        <f t="shared" si="3"/>
        <v>7.1650000000000005E-2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7.1650000000000005E-2</v>
      </c>
      <c r="H36" s="54">
        <f>(BAWANA!U33+BAWANA!V33)/4000</f>
        <v>0</v>
      </c>
      <c r="I36" s="54"/>
      <c r="J36" s="54">
        <f t="shared" si="3"/>
        <v>7.1650000000000005E-2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7.1650000000000005E-2</v>
      </c>
      <c r="H37" s="54">
        <f>(BAWANA!U34+BAWANA!V34)/4000</f>
        <v>0</v>
      </c>
      <c r="I37" s="54"/>
      <c r="J37" s="54">
        <f t="shared" si="3"/>
        <v>7.1650000000000005E-2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7.1650000000000005E-2</v>
      </c>
      <c r="H38" s="54">
        <f>(BAWANA!U35+BAWANA!V35)/4000</f>
        <v>0</v>
      </c>
      <c r="I38" s="54"/>
      <c r="J38" s="54">
        <f t="shared" si="3"/>
        <v>7.1650000000000005E-2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7.1650000000000005E-2</v>
      </c>
      <c r="H39" s="54">
        <f>(BAWANA!U36+BAWANA!V36)/4000</f>
        <v>0</v>
      </c>
      <c r="I39" s="54"/>
      <c r="J39" s="54">
        <f t="shared" si="3"/>
        <v>7.1650000000000005E-2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6.9150000000000003E-2</v>
      </c>
      <c r="H40" s="54">
        <f>(BAWANA!U37+BAWANA!V37)/4000</f>
        <v>0</v>
      </c>
      <c r="I40" s="54"/>
      <c r="J40" s="54">
        <f t="shared" si="3"/>
        <v>6.9150000000000003E-2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6.9150000000000003E-2</v>
      </c>
      <c r="H41" s="54">
        <f>(BAWANA!U38+BAWANA!V38)/4000</f>
        <v>0</v>
      </c>
      <c r="I41" s="54"/>
      <c r="J41" s="54">
        <f t="shared" si="3"/>
        <v>6.9150000000000003E-2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6.9150000000000003E-2</v>
      </c>
      <c r="H42" s="54">
        <f>(BAWANA!U39+BAWANA!V39)/4000</f>
        <v>0</v>
      </c>
      <c r="I42" s="54"/>
      <c r="J42" s="54">
        <f t="shared" si="3"/>
        <v>6.9150000000000003E-2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6.9150000000000003E-2</v>
      </c>
      <c r="H43" s="54">
        <f>(BAWANA!U40+BAWANA!V40)/4000</f>
        <v>0</v>
      </c>
      <c r="I43" s="54"/>
      <c r="J43" s="54">
        <f t="shared" si="3"/>
        <v>6.9150000000000003E-2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6.9150000000000003E-2</v>
      </c>
      <c r="H44" s="54">
        <f>(BAWANA!U41+BAWANA!V41)/4000</f>
        <v>0</v>
      </c>
      <c r="I44" s="54"/>
      <c r="J44" s="54">
        <f t="shared" si="3"/>
        <v>6.9150000000000003E-2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6.9150000000000003E-2</v>
      </c>
      <c r="H45" s="54">
        <f>(BAWANA!U42+BAWANA!V42)/4000</f>
        <v>0</v>
      </c>
      <c r="I45" s="54"/>
      <c r="J45" s="54">
        <f t="shared" si="3"/>
        <v>6.9150000000000003E-2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7.1679000000000007E-2</v>
      </c>
      <c r="H72" s="54">
        <f>(BAWANA!U69+BAWANA!V69)/4000</f>
        <v>0</v>
      </c>
      <c r="I72" s="54"/>
      <c r="J72" s="54">
        <f t="shared" si="9"/>
        <v>7.1679000000000007E-2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7.1778999999999996E-2</v>
      </c>
      <c r="H73" s="54">
        <f>(BAWANA!U70+BAWANA!V70)/4000</f>
        <v>0</v>
      </c>
      <c r="I73" s="54"/>
      <c r="J73" s="54">
        <f t="shared" si="9"/>
        <v>7.1778999999999996E-2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7.2179000000000007E-2</v>
      </c>
      <c r="H74" s="54">
        <f>(BAWANA!U71+BAWANA!V71)/4000</f>
        <v>0</v>
      </c>
      <c r="I74" s="54"/>
      <c r="J74" s="54">
        <f t="shared" si="9"/>
        <v>7.2179000000000007E-2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6.9804000000000005E-2</v>
      </c>
      <c r="H85" s="54">
        <f>(BAWANA!U82+BAWANA!V82)/4000</f>
        <v>0</v>
      </c>
      <c r="I85" s="54"/>
      <c r="J85" s="54">
        <f t="shared" si="9"/>
        <v>6.9804000000000005E-2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6.9470000000000004E-2</v>
      </c>
      <c r="H90" s="54">
        <f>(BAWANA!U87+BAWANA!V87)/4000</f>
        <v>0</v>
      </c>
      <c r="I90" s="54"/>
      <c r="J90" s="54">
        <f t="shared" si="9"/>
        <v>6.9470000000000004E-2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6.9470000000000004E-2</v>
      </c>
      <c r="H91" s="54">
        <f>(BAWANA!U88+BAWANA!V88)/4000</f>
        <v>0</v>
      </c>
      <c r="I91" s="54"/>
      <c r="J91" s="54">
        <f t="shared" si="9"/>
        <v>6.9470000000000004E-2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6.9470000000000004E-2</v>
      </c>
      <c r="H92" s="54">
        <f>(BAWANA!U89+BAWANA!V89)/4000</f>
        <v>0</v>
      </c>
      <c r="I92" s="54"/>
      <c r="J92" s="54">
        <f t="shared" si="9"/>
        <v>6.9470000000000004E-2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6.9470000000000004E-2</v>
      </c>
      <c r="H93" s="54">
        <f>(BAWANA!U90+BAWANA!V90)/4000</f>
        <v>0</v>
      </c>
      <c r="I93" s="54"/>
      <c r="J93" s="54">
        <f t="shared" si="9"/>
        <v>6.9470000000000004E-2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6.9470000000000004E-2</v>
      </c>
      <c r="H94" s="54">
        <f>(BAWANA!U91+BAWANA!V91)/4000</f>
        <v>0</v>
      </c>
      <c r="I94" s="54"/>
      <c r="J94" s="54">
        <f t="shared" si="9"/>
        <v>6.9470000000000004E-2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19.079999999999995</v>
      </c>
      <c r="C102" s="54">
        <f t="shared" si="14"/>
        <v>0</v>
      </c>
      <c r="D102" s="54">
        <f t="shared" si="14"/>
        <v>26.759999999999959</v>
      </c>
      <c r="E102" s="54">
        <f t="shared" si="14"/>
        <v>0</v>
      </c>
      <c r="F102" s="54">
        <f t="shared" si="14"/>
        <v>0</v>
      </c>
      <c r="G102" s="54">
        <f t="shared" si="14"/>
        <v>6.6321909999999926</v>
      </c>
      <c r="H102" s="54">
        <f t="shared" si="14"/>
        <v>0</v>
      </c>
      <c r="I102" s="54"/>
      <c r="J102" s="54">
        <f t="shared" si="14"/>
        <v>6.6321909999999926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U2" s="115" t="s">
        <v>231</v>
      </c>
      <c r="V2" s="116" t="s">
        <v>230</v>
      </c>
      <c r="W2" s="30" t="s">
        <v>279</v>
      </c>
    </row>
    <row r="3" spans="1:23">
      <c r="A3" t="s">
        <v>440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35.71</v>
      </c>
      <c r="I3" s="95">
        <v>0</v>
      </c>
      <c r="J3" s="95">
        <v>48.24</v>
      </c>
      <c r="K3" s="95">
        <v>0</v>
      </c>
      <c r="L3" s="95">
        <v>1.74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85.69</v>
      </c>
      <c r="W3">
        <v>35.71</v>
      </c>
      <c r="X3">
        <v>0</v>
      </c>
      <c r="Y3">
        <v>1.74</v>
      </c>
      <c r="Z3">
        <v>0</v>
      </c>
      <c r="AA3">
        <v>0</v>
      </c>
      <c r="AB3">
        <v>48.24</v>
      </c>
    </row>
    <row r="4" spans="1:28">
      <c r="B4" t="s">
        <v>263</v>
      </c>
      <c r="G4" t="s">
        <v>46</v>
      </c>
      <c r="H4" s="115">
        <v>33.78</v>
      </c>
      <c r="I4" s="88">
        <v>0</v>
      </c>
      <c r="J4" s="88">
        <v>48.25</v>
      </c>
      <c r="K4" s="88">
        <v>0</v>
      </c>
      <c r="L4" s="88">
        <v>1.54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83.57</v>
      </c>
      <c r="W4">
        <v>33.78</v>
      </c>
      <c r="X4">
        <v>0</v>
      </c>
      <c r="Y4">
        <v>1.54</v>
      </c>
      <c r="Z4">
        <v>0</v>
      </c>
      <c r="AA4">
        <v>0</v>
      </c>
      <c r="AB4">
        <v>48.25</v>
      </c>
    </row>
    <row r="5" spans="1:28">
      <c r="G5" t="s">
        <v>47</v>
      </c>
      <c r="H5" s="115">
        <v>0</v>
      </c>
      <c r="I5" s="88">
        <v>0</v>
      </c>
      <c r="J5" s="88">
        <v>48.25</v>
      </c>
      <c r="K5" s="88">
        <v>0</v>
      </c>
      <c r="L5" s="88">
        <v>1.45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49.7</v>
      </c>
      <c r="W5">
        <v>0</v>
      </c>
      <c r="X5">
        <v>0</v>
      </c>
      <c r="Y5">
        <v>1.45</v>
      </c>
      <c r="Z5">
        <v>0</v>
      </c>
      <c r="AA5">
        <v>0</v>
      </c>
      <c r="AB5">
        <v>48.25</v>
      </c>
    </row>
    <row r="6" spans="1:28">
      <c r="G6" t="s">
        <v>48</v>
      </c>
      <c r="H6" s="115">
        <v>0</v>
      </c>
      <c r="I6" s="88">
        <v>0</v>
      </c>
      <c r="J6" s="88">
        <v>33.770000000000003</v>
      </c>
      <c r="K6" s="88">
        <v>0</v>
      </c>
      <c r="L6" s="88">
        <v>1.1599999999999999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34.93</v>
      </c>
      <c r="W6">
        <v>0</v>
      </c>
      <c r="X6">
        <v>0</v>
      </c>
      <c r="Y6">
        <v>1.1599999999999999</v>
      </c>
      <c r="Z6">
        <v>0</v>
      </c>
      <c r="AA6">
        <v>0</v>
      </c>
      <c r="AB6">
        <v>33.770000000000003</v>
      </c>
    </row>
    <row r="7" spans="1:28">
      <c r="G7" t="s">
        <v>49</v>
      </c>
      <c r="H7" s="115">
        <v>60.8</v>
      </c>
      <c r="I7" s="88">
        <v>0</v>
      </c>
      <c r="J7" s="88">
        <v>0</v>
      </c>
      <c r="K7" s="88">
        <v>0</v>
      </c>
      <c r="L7" s="88">
        <v>5.79</v>
      </c>
      <c r="M7" s="116">
        <v>0</v>
      </c>
      <c r="N7" s="115">
        <v>0</v>
      </c>
      <c r="O7" s="88">
        <v>-10</v>
      </c>
      <c r="P7" s="88">
        <v>-10</v>
      </c>
      <c r="Q7" s="88">
        <v>0</v>
      </c>
      <c r="R7" s="88">
        <v>0</v>
      </c>
      <c r="S7" s="116">
        <v>0</v>
      </c>
      <c r="U7" s="115">
        <v>-20</v>
      </c>
      <c r="V7" s="116">
        <v>66.58</v>
      </c>
      <c r="W7">
        <v>60.8</v>
      </c>
      <c r="X7">
        <v>-10</v>
      </c>
      <c r="Y7">
        <v>5.79</v>
      </c>
      <c r="Z7">
        <v>0</v>
      </c>
      <c r="AA7">
        <v>0</v>
      </c>
      <c r="AB7">
        <v>-10</v>
      </c>
    </row>
    <row r="8" spans="1:28">
      <c r="G8" t="s">
        <v>50</v>
      </c>
      <c r="H8" s="115">
        <v>32.81</v>
      </c>
      <c r="I8" s="88">
        <v>0</v>
      </c>
      <c r="J8" s="88">
        <v>14.48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-10</v>
      </c>
      <c r="V8" s="116">
        <v>47.28</v>
      </c>
      <c r="W8">
        <v>32.81</v>
      </c>
      <c r="X8">
        <v>-10</v>
      </c>
      <c r="Y8">
        <v>0</v>
      </c>
      <c r="Z8">
        <v>0</v>
      </c>
      <c r="AA8">
        <v>0</v>
      </c>
      <c r="AB8">
        <v>14.48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1.45</v>
      </c>
      <c r="M9" s="116">
        <v>0</v>
      </c>
      <c r="N9" s="115">
        <v>-39</v>
      </c>
      <c r="O9" s="88">
        <v>-40</v>
      </c>
      <c r="P9" s="88">
        <v>-15</v>
      </c>
      <c r="Q9" s="88">
        <v>0</v>
      </c>
      <c r="R9" s="88">
        <v>0</v>
      </c>
      <c r="S9" s="116">
        <v>0</v>
      </c>
      <c r="U9" s="115">
        <v>-94</v>
      </c>
      <c r="V9" s="116">
        <v>1.45</v>
      </c>
      <c r="W9">
        <v>-39</v>
      </c>
      <c r="X9">
        <v>-40</v>
      </c>
      <c r="Y9">
        <v>1.45</v>
      </c>
      <c r="Z9">
        <v>0</v>
      </c>
      <c r="AA9">
        <v>0</v>
      </c>
      <c r="AB9">
        <v>-15</v>
      </c>
    </row>
    <row r="10" spans="1:28">
      <c r="G10" t="s">
        <v>52</v>
      </c>
      <c r="H10" s="115">
        <v>0</v>
      </c>
      <c r="I10" s="88">
        <v>0</v>
      </c>
      <c r="J10" s="88">
        <v>19.3</v>
      </c>
      <c r="K10" s="88">
        <v>0</v>
      </c>
      <c r="L10" s="88">
        <v>1.35</v>
      </c>
      <c r="M10" s="116">
        <v>0</v>
      </c>
      <c r="N10" s="115">
        <v>-10</v>
      </c>
      <c r="O10" s="88">
        <v>-15</v>
      </c>
      <c r="P10" s="88">
        <v>0</v>
      </c>
      <c r="Q10" s="88">
        <v>0</v>
      </c>
      <c r="R10" s="88">
        <v>0</v>
      </c>
      <c r="S10" s="116">
        <v>0</v>
      </c>
      <c r="U10" s="115">
        <v>-25</v>
      </c>
      <c r="V10" s="116">
        <v>20.65</v>
      </c>
      <c r="W10">
        <v>-10</v>
      </c>
      <c r="X10">
        <v>-15</v>
      </c>
      <c r="Y10">
        <v>1.35</v>
      </c>
      <c r="Z10">
        <v>0</v>
      </c>
      <c r="AA10">
        <v>0</v>
      </c>
      <c r="AB10">
        <v>19.3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1.45</v>
      </c>
      <c r="M11" s="116">
        <v>0</v>
      </c>
      <c r="N11" s="115">
        <v>0</v>
      </c>
      <c r="O11" s="88">
        <v>-20</v>
      </c>
      <c r="P11" s="88">
        <v>0</v>
      </c>
      <c r="Q11" s="88">
        <v>0</v>
      </c>
      <c r="R11" s="88">
        <v>0</v>
      </c>
      <c r="S11" s="116">
        <v>0</v>
      </c>
      <c r="U11" s="115">
        <v>-20</v>
      </c>
      <c r="V11" s="116">
        <v>1.45</v>
      </c>
      <c r="W11">
        <v>0</v>
      </c>
      <c r="X11">
        <v>-20</v>
      </c>
      <c r="Y11">
        <v>1.45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1.45</v>
      </c>
      <c r="M12" s="116">
        <v>0</v>
      </c>
      <c r="N12" s="115">
        <v>0</v>
      </c>
      <c r="O12" s="88">
        <v>-15</v>
      </c>
      <c r="P12" s="88">
        <v>-30</v>
      </c>
      <c r="Q12" s="88">
        <v>0</v>
      </c>
      <c r="R12" s="88">
        <v>0</v>
      </c>
      <c r="S12" s="116">
        <v>0</v>
      </c>
      <c r="U12" s="115">
        <v>-45</v>
      </c>
      <c r="V12" s="116">
        <v>1.45</v>
      </c>
      <c r="W12">
        <v>0</v>
      </c>
      <c r="X12">
        <v>-15</v>
      </c>
      <c r="Y12">
        <v>1.45</v>
      </c>
      <c r="Z12">
        <v>0</v>
      </c>
      <c r="AA12">
        <v>0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9.65</v>
      </c>
      <c r="K13" s="88">
        <v>0</v>
      </c>
      <c r="L13" s="88">
        <v>5.79</v>
      </c>
      <c r="M13" s="116">
        <v>0</v>
      </c>
      <c r="N13" s="115">
        <v>-33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-33</v>
      </c>
      <c r="V13" s="116">
        <v>15.44</v>
      </c>
      <c r="W13">
        <v>-33</v>
      </c>
      <c r="X13">
        <v>0</v>
      </c>
      <c r="Y13">
        <v>5.79</v>
      </c>
      <c r="Z13">
        <v>0</v>
      </c>
      <c r="AA13">
        <v>0</v>
      </c>
      <c r="AB13">
        <v>9.65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9.65</v>
      </c>
      <c r="I15" s="88">
        <v>11.58</v>
      </c>
      <c r="J15" s="88">
        <v>0</v>
      </c>
      <c r="K15" s="88">
        <v>0</v>
      </c>
      <c r="L15" s="88">
        <v>1.35</v>
      </c>
      <c r="M15" s="116">
        <v>2.3199999999999998</v>
      </c>
      <c r="N15" s="115">
        <v>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-45</v>
      </c>
      <c r="V15" s="116">
        <v>24.9</v>
      </c>
      <c r="W15">
        <v>9.65</v>
      </c>
      <c r="X15">
        <v>11.58</v>
      </c>
      <c r="Y15">
        <v>1.35</v>
      </c>
      <c r="Z15">
        <v>0</v>
      </c>
      <c r="AA15">
        <v>2.3199999999999998</v>
      </c>
      <c r="AB15">
        <v>-45</v>
      </c>
    </row>
    <row r="16" spans="1:28">
      <c r="G16" t="s">
        <v>58</v>
      </c>
      <c r="H16" s="115">
        <v>14.48</v>
      </c>
      <c r="I16" s="88">
        <v>0</v>
      </c>
      <c r="J16" s="88">
        <v>0</v>
      </c>
      <c r="K16" s="88">
        <v>0</v>
      </c>
      <c r="L16" s="88">
        <v>1.35</v>
      </c>
      <c r="M16" s="116">
        <v>0</v>
      </c>
      <c r="N16" s="115">
        <v>0</v>
      </c>
      <c r="O16" s="88">
        <v>-30</v>
      </c>
      <c r="P16" s="88">
        <v>0</v>
      </c>
      <c r="Q16" s="88">
        <v>0</v>
      </c>
      <c r="R16" s="88">
        <v>0</v>
      </c>
      <c r="S16" s="116">
        <v>0</v>
      </c>
      <c r="U16" s="115">
        <v>-30</v>
      </c>
      <c r="V16" s="116">
        <v>15.83</v>
      </c>
      <c r="W16">
        <v>14.48</v>
      </c>
      <c r="X16">
        <v>-30</v>
      </c>
      <c r="Y16">
        <v>1.35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41.5</v>
      </c>
      <c r="I17" s="88">
        <v>0</v>
      </c>
      <c r="J17" s="88">
        <v>9.65</v>
      </c>
      <c r="K17" s="88">
        <v>0</v>
      </c>
      <c r="L17" s="88">
        <v>1.45</v>
      </c>
      <c r="M17" s="116">
        <v>3.18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55.78</v>
      </c>
      <c r="W17">
        <v>41.5</v>
      </c>
      <c r="X17">
        <v>0</v>
      </c>
      <c r="Y17">
        <v>1.45</v>
      </c>
      <c r="Z17">
        <v>0</v>
      </c>
      <c r="AA17">
        <v>3.18</v>
      </c>
      <c r="AB17">
        <v>9.65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1.54</v>
      </c>
      <c r="M18" s="116">
        <v>3.19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4.7300000000000004</v>
      </c>
      <c r="W18">
        <v>0</v>
      </c>
      <c r="X18">
        <v>0</v>
      </c>
      <c r="Y18">
        <v>1.54</v>
      </c>
      <c r="Z18">
        <v>0</v>
      </c>
      <c r="AA18">
        <v>3.19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6.76</v>
      </c>
      <c r="M19" s="116">
        <v>3.18</v>
      </c>
      <c r="N19" s="115">
        <v>0</v>
      </c>
      <c r="O19" s="88">
        <v>-10</v>
      </c>
      <c r="P19" s="88">
        <v>-50</v>
      </c>
      <c r="Q19" s="88">
        <v>0</v>
      </c>
      <c r="R19" s="88">
        <v>0</v>
      </c>
      <c r="S19" s="116">
        <v>0</v>
      </c>
      <c r="U19" s="115">
        <v>-60</v>
      </c>
      <c r="V19" s="116">
        <v>9.94</v>
      </c>
      <c r="W19">
        <v>0</v>
      </c>
      <c r="X19">
        <v>-10</v>
      </c>
      <c r="Y19">
        <v>6.76</v>
      </c>
      <c r="Z19">
        <v>0</v>
      </c>
      <c r="AA19">
        <v>3.18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24.13</v>
      </c>
      <c r="K20" s="88">
        <v>0</v>
      </c>
      <c r="L20" s="88">
        <v>0</v>
      </c>
      <c r="M20" s="116">
        <v>3.18</v>
      </c>
      <c r="N20" s="115">
        <v>-8</v>
      </c>
      <c r="O20" s="88">
        <v>-10</v>
      </c>
      <c r="P20" s="88">
        <v>0</v>
      </c>
      <c r="Q20" s="88">
        <v>0</v>
      </c>
      <c r="R20" s="88">
        <v>0</v>
      </c>
      <c r="S20" s="116">
        <v>0</v>
      </c>
      <c r="U20" s="115">
        <v>-18</v>
      </c>
      <c r="V20" s="116">
        <v>27.31</v>
      </c>
      <c r="W20">
        <v>-8</v>
      </c>
      <c r="X20">
        <v>-10</v>
      </c>
      <c r="Y20">
        <v>0</v>
      </c>
      <c r="Z20">
        <v>0</v>
      </c>
      <c r="AA20">
        <v>3.18</v>
      </c>
      <c r="AB20">
        <v>24.13</v>
      </c>
    </row>
    <row r="21" spans="7:28">
      <c r="G21" t="s">
        <v>63</v>
      </c>
      <c r="H21" s="115">
        <v>0</v>
      </c>
      <c r="I21" s="88">
        <v>0</v>
      </c>
      <c r="J21" s="88">
        <v>14.48</v>
      </c>
      <c r="K21" s="88">
        <v>0</v>
      </c>
      <c r="L21" s="88">
        <v>2.41</v>
      </c>
      <c r="M21" s="116">
        <v>3.18</v>
      </c>
      <c r="N21" s="115">
        <v>-20</v>
      </c>
      <c r="O21" s="88">
        <v>-25</v>
      </c>
      <c r="P21" s="88">
        <v>0</v>
      </c>
      <c r="Q21" s="88">
        <v>0</v>
      </c>
      <c r="R21" s="88">
        <v>0</v>
      </c>
      <c r="S21" s="116">
        <v>0</v>
      </c>
      <c r="U21" s="115">
        <v>-45</v>
      </c>
      <c r="V21" s="116">
        <v>20.07</v>
      </c>
      <c r="W21">
        <v>-20</v>
      </c>
      <c r="X21">
        <v>-25</v>
      </c>
      <c r="Y21">
        <v>2.41</v>
      </c>
      <c r="Z21">
        <v>0</v>
      </c>
      <c r="AA21">
        <v>3.18</v>
      </c>
      <c r="AB21">
        <v>14.48</v>
      </c>
    </row>
    <row r="22" spans="7:28">
      <c r="G22" t="s">
        <v>64</v>
      </c>
      <c r="H22" s="115">
        <v>0</v>
      </c>
      <c r="I22" s="88">
        <v>0</v>
      </c>
      <c r="J22" s="88">
        <v>14.48</v>
      </c>
      <c r="K22" s="88">
        <v>0</v>
      </c>
      <c r="L22" s="88">
        <v>3.96</v>
      </c>
      <c r="M22" s="116">
        <v>3.18</v>
      </c>
      <c r="N22" s="115">
        <v>-48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-48</v>
      </c>
      <c r="V22" s="116">
        <v>21.62</v>
      </c>
      <c r="W22">
        <v>-48</v>
      </c>
      <c r="X22">
        <v>0</v>
      </c>
      <c r="Y22">
        <v>3.96</v>
      </c>
      <c r="Z22">
        <v>0</v>
      </c>
      <c r="AA22">
        <v>3.18</v>
      </c>
      <c r="AB22">
        <v>14.48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3.29</v>
      </c>
      <c r="M23" s="116">
        <v>3.18</v>
      </c>
      <c r="N23" s="115">
        <v>0</v>
      </c>
      <c r="O23" s="88">
        <v>0</v>
      </c>
      <c r="P23" s="88">
        <v>-60</v>
      </c>
      <c r="Q23" s="88">
        <v>-40</v>
      </c>
      <c r="R23" s="88">
        <v>0</v>
      </c>
      <c r="S23" s="116">
        <v>0</v>
      </c>
      <c r="U23" s="115">
        <v>-100</v>
      </c>
      <c r="V23" s="116">
        <v>6.47</v>
      </c>
      <c r="W23">
        <v>0</v>
      </c>
      <c r="X23">
        <v>0</v>
      </c>
      <c r="Y23">
        <v>3.29</v>
      </c>
      <c r="Z23">
        <v>-40</v>
      </c>
      <c r="AA23">
        <v>3.18</v>
      </c>
      <c r="AB23">
        <v>-60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3.18</v>
      </c>
      <c r="N24" s="115">
        <v>0</v>
      </c>
      <c r="O24" s="88">
        <v>0</v>
      </c>
      <c r="P24" s="88">
        <v>-10</v>
      </c>
      <c r="Q24" s="88">
        <v>0</v>
      </c>
      <c r="R24" s="88">
        <v>0</v>
      </c>
      <c r="S24" s="116">
        <v>0</v>
      </c>
      <c r="U24" s="115">
        <v>-10</v>
      </c>
      <c r="V24" s="116">
        <v>3.18</v>
      </c>
      <c r="W24">
        <v>0</v>
      </c>
      <c r="X24">
        <v>0</v>
      </c>
      <c r="Y24">
        <v>0</v>
      </c>
      <c r="Z24">
        <v>0</v>
      </c>
      <c r="AA24">
        <v>3.18</v>
      </c>
      <c r="AB24">
        <v>-10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13.03</v>
      </c>
      <c r="M25" s="116">
        <v>3.18</v>
      </c>
      <c r="N25" s="115">
        <v>-11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-31</v>
      </c>
      <c r="V25" s="116">
        <v>16.21</v>
      </c>
      <c r="W25">
        <v>-11</v>
      </c>
      <c r="X25">
        <v>0</v>
      </c>
      <c r="Y25">
        <v>13.03</v>
      </c>
      <c r="Z25">
        <v>0</v>
      </c>
      <c r="AA25">
        <v>3.18</v>
      </c>
      <c r="AB25">
        <v>-20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6.27</v>
      </c>
      <c r="M26" s="116">
        <v>3.09</v>
      </c>
      <c r="N26" s="115">
        <v>0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-20</v>
      </c>
      <c r="V26" s="116">
        <v>9.36</v>
      </c>
      <c r="W26">
        <v>0</v>
      </c>
      <c r="X26">
        <v>0</v>
      </c>
      <c r="Y26">
        <v>6.27</v>
      </c>
      <c r="Z26">
        <v>0</v>
      </c>
      <c r="AA26">
        <v>3.09</v>
      </c>
      <c r="AB26">
        <v>-20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9.65</v>
      </c>
      <c r="M27" s="116">
        <v>3.18</v>
      </c>
      <c r="N27" s="115">
        <v>0</v>
      </c>
      <c r="O27" s="88">
        <v>-20</v>
      </c>
      <c r="P27" s="88">
        <v>-85</v>
      </c>
      <c r="Q27" s="88">
        <v>0</v>
      </c>
      <c r="R27" s="88">
        <v>0</v>
      </c>
      <c r="S27" s="116">
        <v>0</v>
      </c>
      <c r="U27" s="115">
        <v>-105</v>
      </c>
      <c r="V27" s="116">
        <v>12.83</v>
      </c>
      <c r="W27">
        <v>0</v>
      </c>
      <c r="X27">
        <v>-20</v>
      </c>
      <c r="Y27">
        <v>9.65</v>
      </c>
      <c r="Z27">
        <v>0</v>
      </c>
      <c r="AA27">
        <v>3.18</v>
      </c>
      <c r="AB27">
        <v>-85</v>
      </c>
    </row>
    <row r="28" spans="7:28">
      <c r="G28" t="s">
        <v>70</v>
      </c>
      <c r="H28" s="115">
        <v>27.98</v>
      </c>
      <c r="I28" s="88">
        <v>24.13</v>
      </c>
      <c r="J28" s="88">
        <v>0</v>
      </c>
      <c r="K28" s="88">
        <v>0</v>
      </c>
      <c r="L28" s="88">
        <v>10.62</v>
      </c>
      <c r="M28" s="116">
        <v>3.18</v>
      </c>
      <c r="N28" s="115">
        <v>0</v>
      </c>
      <c r="O28" s="88">
        <v>0</v>
      </c>
      <c r="P28" s="88">
        <v>-40</v>
      </c>
      <c r="Q28" s="88">
        <v>-40</v>
      </c>
      <c r="R28" s="88">
        <v>0</v>
      </c>
      <c r="S28" s="116">
        <v>0</v>
      </c>
      <c r="U28" s="115">
        <v>-80</v>
      </c>
      <c r="V28" s="116">
        <v>65.91</v>
      </c>
      <c r="W28">
        <v>27.98</v>
      </c>
      <c r="X28">
        <v>24.13</v>
      </c>
      <c r="Y28">
        <v>10.62</v>
      </c>
      <c r="Z28">
        <v>-40</v>
      </c>
      <c r="AA28">
        <v>3.18</v>
      </c>
      <c r="AB28">
        <v>-40</v>
      </c>
    </row>
    <row r="29" spans="7:28">
      <c r="G29" t="s">
        <v>71</v>
      </c>
      <c r="H29" s="115">
        <v>28.95</v>
      </c>
      <c r="I29" s="88">
        <v>0</v>
      </c>
      <c r="J29" s="88">
        <v>0</v>
      </c>
      <c r="K29" s="88">
        <v>19.3</v>
      </c>
      <c r="L29" s="88">
        <v>0</v>
      </c>
      <c r="M29" s="116">
        <v>3.18</v>
      </c>
      <c r="N29" s="115">
        <v>0</v>
      </c>
      <c r="O29" s="88">
        <v>-5</v>
      </c>
      <c r="P29" s="88">
        <v>-30</v>
      </c>
      <c r="Q29" s="88">
        <v>0</v>
      </c>
      <c r="R29" s="88">
        <v>0</v>
      </c>
      <c r="S29" s="116">
        <v>0</v>
      </c>
      <c r="U29" s="115">
        <v>-35</v>
      </c>
      <c r="V29" s="116">
        <v>51.43</v>
      </c>
      <c r="W29">
        <v>28.95</v>
      </c>
      <c r="X29">
        <v>-5</v>
      </c>
      <c r="Y29">
        <v>0</v>
      </c>
      <c r="Z29">
        <v>19.3</v>
      </c>
      <c r="AA29">
        <v>3.18</v>
      </c>
      <c r="AB29">
        <v>-30</v>
      </c>
    </row>
    <row r="30" spans="7:28">
      <c r="G30" t="s">
        <v>72</v>
      </c>
      <c r="H30" s="115">
        <v>22.19</v>
      </c>
      <c r="I30" s="88">
        <v>0</v>
      </c>
      <c r="J30" s="88">
        <v>0</v>
      </c>
      <c r="K30" s="88">
        <v>19.3</v>
      </c>
      <c r="L30" s="88">
        <v>0</v>
      </c>
      <c r="M30" s="116">
        <v>3.09</v>
      </c>
      <c r="N30" s="115">
        <v>0</v>
      </c>
      <c r="O30" s="88">
        <v>-5</v>
      </c>
      <c r="P30" s="88">
        <v>-30</v>
      </c>
      <c r="Q30" s="88">
        <v>0</v>
      </c>
      <c r="R30" s="88">
        <v>0</v>
      </c>
      <c r="S30" s="116">
        <v>0</v>
      </c>
      <c r="U30" s="115">
        <v>-35</v>
      </c>
      <c r="V30" s="116">
        <v>44.58</v>
      </c>
      <c r="W30">
        <v>22.19</v>
      </c>
      <c r="X30">
        <v>-5</v>
      </c>
      <c r="Y30">
        <v>0</v>
      </c>
      <c r="Z30">
        <v>19.3</v>
      </c>
      <c r="AA30">
        <v>3.09</v>
      </c>
      <c r="AB30">
        <v>-30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19.3</v>
      </c>
      <c r="L31" s="88">
        <v>13.83</v>
      </c>
      <c r="M31" s="116">
        <v>0.87</v>
      </c>
      <c r="N31" s="115">
        <v>-52</v>
      </c>
      <c r="O31" s="88">
        <v>-5</v>
      </c>
      <c r="P31" s="88">
        <v>-20</v>
      </c>
      <c r="Q31" s="88">
        <v>0</v>
      </c>
      <c r="R31" s="88">
        <v>0</v>
      </c>
      <c r="S31" s="116">
        <v>0</v>
      </c>
      <c r="U31" s="115">
        <v>-77</v>
      </c>
      <c r="V31" s="116">
        <v>34</v>
      </c>
      <c r="W31">
        <v>-52</v>
      </c>
      <c r="X31">
        <v>-5</v>
      </c>
      <c r="Y31">
        <v>13.83</v>
      </c>
      <c r="Z31">
        <v>19.3</v>
      </c>
      <c r="AA31">
        <v>0.87</v>
      </c>
      <c r="AB31">
        <v>-20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9.84</v>
      </c>
      <c r="M32" s="116">
        <v>0</v>
      </c>
      <c r="N32" s="115">
        <v>-63</v>
      </c>
      <c r="O32" s="88">
        <v>-15</v>
      </c>
      <c r="P32" s="88">
        <v>-20</v>
      </c>
      <c r="Q32" s="88">
        <v>0</v>
      </c>
      <c r="R32" s="88">
        <v>0</v>
      </c>
      <c r="S32" s="116">
        <v>0</v>
      </c>
      <c r="U32" s="115">
        <v>-98</v>
      </c>
      <c r="V32" s="116">
        <v>9.84</v>
      </c>
      <c r="W32">
        <v>-63</v>
      </c>
      <c r="X32">
        <v>-15</v>
      </c>
      <c r="Y32">
        <v>9.84</v>
      </c>
      <c r="Z32">
        <v>0</v>
      </c>
      <c r="AA32">
        <v>0</v>
      </c>
      <c r="AB32">
        <v>-20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1.07</v>
      </c>
      <c r="M33" s="116">
        <v>0</v>
      </c>
      <c r="N33" s="115">
        <v>-53</v>
      </c>
      <c r="O33" s="88">
        <v>-70</v>
      </c>
      <c r="P33" s="88">
        <v>-10</v>
      </c>
      <c r="Q33" s="88">
        <v>-30</v>
      </c>
      <c r="R33" s="88">
        <v>0</v>
      </c>
      <c r="S33" s="116">
        <v>0</v>
      </c>
      <c r="U33" s="115">
        <v>-163</v>
      </c>
      <c r="V33" s="116">
        <v>1.07</v>
      </c>
      <c r="W33">
        <v>-53</v>
      </c>
      <c r="X33">
        <v>-70</v>
      </c>
      <c r="Y33">
        <v>1.07</v>
      </c>
      <c r="Z33">
        <v>-30</v>
      </c>
      <c r="AA33">
        <v>0</v>
      </c>
      <c r="AB33">
        <v>-10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19.3</v>
      </c>
      <c r="L34" s="88">
        <v>11.97</v>
      </c>
      <c r="M34" s="116">
        <v>0</v>
      </c>
      <c r="N34" s="115">
        <v>-15</v>
      </c>
      <c r="O34" s="88">
        <v>-75</v>
      </c>
      <c r="P34" s="88">
        <v>-63</v>
      </c>
      <c r="Q34" s="88">
        <v>0</v>
      </c>
      <c r="R34" s="88">
        <v>0</v>
      </c>
      <c r="S34" s="116">
        <v>0</v>
      </c>
      <c r="U34" s="115">
        <v>-153</v>
      </c>
      <c r="V34" s="116">
        <v>31.27</v>
      </c>
      <c r="W34">
        <v>-15</v>
      </c>
      <c r="X34">
        <v>-75</v>
      </c>
      <c r="Y34">
        <v>11.97</v>
      </c>
      <c r="Z34">
        <v>19.3</v>
      </c>
      <c r="AA34">
        <v>0</v>
      </c>
      <c r="AB34">
        <v>-63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28.95</v>
      </c>
      <c r="L35" s="88">
        <v>9.17</v>
      </c>
      <c r="M35" s="116">
        <v>0</v>
      </c>
      <c r="N35" s="115">
        <v>-55</v>
      </c>
      <c r="O35" s="88">
        <v>-50</v>
      </c>
      <c r="P35" s="88">
        <v>-25</v>
      </c>
      <c r="Q35" s="88">
        <v>0</v>
      </c>
      <c r="R35" s="88">
        <v>0</v>
      </c>
      <c r="S35" s="116">
        <v>0</v>
      </c>
      <c r="U35" s="115">
        <v>-130</v>
      </c>
      <c r="V35" s="116">
        <v>38.119999999999997</v>
      </c>
      <c r="W35">
        <v>-55</v>
      </c>
      <c r="X35">
        <v>-50</v>
      </c>
      <c r="Y35">
        <v>9.17</v>
      </c>
      <c r="Z35">
        <v>28.95</v>
      </c>
      <c r="AA35">
        <v>0</v>
      </c>
      <c r="AB35">
        <v>-25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28.95</v>
      </c>
      <c r="L36" s="88">
        <v>8.69</v>
      </c>
      <c r="M36" s="116">
        <v>0</v>
      </c>
      <c r="N36" s="115">
        <v>-60</v>
      </c>
      <c r="O36" s="88">
        <v>-55</v>
      </c>
      <c r="P36" s="88">
        <v>-65</v>
      </c>
      <c r="Q36" s="88">
        <v>0</v>
      </c>
      <c r="R36" s="88">
        <v>0</v>
      </c>
      <c r="S36" s="116">
        <v>0</v>
      </c>
      <c r="U36" s="115">
        <v>-180</v>
      </c>
      <c r="V36" s="116">
        <v>37.64</v>
      </c>
      <c r="W36">
        <v>-60</v>
      </c>
      <c r="X36">
        <v>-55</v>
      </c>
      <c r="Y36">
        <v>8.69</v>
      </c>
      <c r="Z36">
        <v>28.95</v>
      </c>
      <c r="AA36">
        <v>0</v>
      </c>
      <c r="AB36">
        <v>-65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14.48</v>
      </c>
      <c r="M37" s="116">
        <v>0</v>
      </c>
      <c r="N37" s="115">
        <v>-13</v>
      </c>
      <c r="O37" s="88">
        <v>-10</v>
      </c>
      <c r="P37" s="88">
        <v>-20</v>
      </c>
      <c r="Q37" s="88">
        <v>0</v>
      </c>
      <c r="R37" s="88">
        <v>0</v>
      </c>
      <c r="S37" s="116">
        <v>0</v>
      </c>
      <c r="U37" s="115">
        <v>-43</v>
      </c>
      <c r="V37" s="116">
        <v>14.48</v>
      </c>
      <c r="W37">
        <v>-13</v>
      </c>
      <c r="X37">
        <v>-10</v>
      </c>
      <c r="Y37">
        <v>14.48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6.76</v>
      </c>
      <c r="M38" s="116">
        <v>0</v>
      </c>
      <c r="N38" s="115">
        <v>0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-20</v>
      </c>
      <c r="V38" s="116">
        <v>6.76</v>
      </c>
      <c r="W38">
        <v>0</v>
      </c>
      <c r="X38">
        <v>0</v>
      </c>
      <c r="Y38">
        <v>6.76</v>
      </c>
      <c r="Z38">
        <v>0</v>
      </c>
      <c r="AA38">
        <v>0</v>
      </c>
      <c r="AB38">
        <v>-20</v>
      </c>
    </row>
    <row r="39" spans="7:28">
      <c r="G39" t="s">
        <v>81</v>
      </c>
      <c r="H39" s="115">
        <v>46.32</v>
      </c>
      <c r="I39" s="88">
        <v>0</v>
      </c>
      <c r="J39" s="88">
        <v>19.3</v>
      </c>
      <c r="K39" s="88">
        <v>9.65</v>
      </c>
      <c r="L39" s="88">
        <v>2.5499999999999998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77.819999999999993</v>
      </c>
      <c r="W39">
        <v>46.32</v>
      </c>
      <c r="X39">
        <v>0</v>
      </c>
      <c r="Y39">
        <v>2.5499999999999998</v>
      </c>
      <c r="Z39">
        <v>9.65</v>
      </c>
      <c r="AA39">
        <v>0</v>
      </c>
      <c r="AB39">
        <v>19.3</v>
      </c>
    </row>
    <row r="40" spans="7:28">
      <c r="G40" t="s">
        <v>82</v>
      </c>
      <c r="H40" s="115">
        <v>12.55</v>
      </c>
      <c r="I40" s="88">
        <v>9.65</v>
      </c>
      <c r="J40" s="88">
        <v>38.6</v>
      </c>
      <c r="K40" s="88">
        <v>9.65</v>
      </c>
      <c r="L40" s="88">
        <v>0.24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70.69</v>
      </c>
      <c r="W40">
        <v>12.55</v>
      </c>
      <c r="X40">
        <v>9.65</v>
      </c>
      <c r="Y40">
        <v>0.24</v>
      </c>
      <c r="Z40">
        <v>9.65</v>
      </c>
      <c r="AA40">
        <v>0</v>
      </c>
      <c r="AB40">
        <v>38.6</v>
      </c>
    </row>
    <row r="41" spans="7:28">
      <c r="G41" t="s">
        <v>83</v>
      </c>
      <c r="H41" s="115">
        <v>64.66</v>
      </c>
      <c r="I41" s="88">
        <v>0</v>
      </c>
      <c r="J41" s="88">
        <v>77.19</v>
      </c>
      <c r="K41" s="88">
        <v>28.95</v>
      </c>
      <c r="L41" s="88">
        <v>10.039999999999999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180.84</v>
      </c>
      <c r="W41">
        <v>64.66</v>
      </c>
      <c r="X41">
        <v>0</v>
      </c>
      <c r="Y41">
        <v>10.039999999999999</v>
      </c>
      <c r="Z41">
        <v>28.95</v>
      </c>
      <c r="AA41">
        <v>0</v>
      </c>
      <c r="AB41">
        <v>77.19</v>
      </c>
    </row>
    <row r="42" spans="7:28">
      <c r="G42" t="s">
        <v>84</v>
      </c>
      <c r="H42" s="115">
        <v>69.48</v>
      </c>
      <c r="I42" s="88">
        <v>0</v>
      </c>
      <c r="J42" s="88">
        <v>72.37</v>
      </c>
      <c r="K42" s="88">
        <v>0</v>
      </c>
      <c r="L42" s="88">
        <v>9.94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151.79</v>
      </c>
      <c r="W42">
        <v>69.48</v>
      </c>
      <c r="X42">
        <v>0</v>
      </c>
      <c r="Y42">
        <v>9.94</v>
      </c>
      <c r="Z42">
        <v>0</v>
      </c>
      <c r="AA42">
        <v>0</v>
      </c>
      <c r="AB42">
        <v>72.37</v>
      </c>
    </row>
    <row r="43" spans="7:28">
      <c r="G43" t="s">
        <v>85</v>
      </c>
      <c r="H43" s="115">
        <v>91.67</v>
      </c>
      <c r="I43" s="88">
        <v>0</v>
      </c>
      <c r="J43" s="88">
        <v>33.78</v>
      </c>
      <c r="K43" s="88">
        <v>0</v>
      </c>
      <c r="L43" s="88">
        <v>13.9</v>
      </c>
      <c r="M43" s="116">
        <v>0</v>
      </c>
      <c r="N43" s="115">
        <v>0</v>
      </c>
      <c r="O43" s="88">
        <v>-40</v>
      </c>
      <c r="P43" s="88">
        <v>0</v>
      </c>
      <c r="Q43" s="88">
        <v>0</v>
      </c>
      <c r="R43" s="88">
        <v>0</v>
      </c>
      <c r="S43" s="116">
        <v>0</v>
      </c>
      <c r="U43" s="115">
        <v>-40</v>
      </c>
      <c r="V43" s="116">
        <v>139.35</v>
      </c>
      <c r="W43">
        <v>91.67</v>
      </c>
      <c r="X43">
        <v>-40</v>
      </c>
      <c r="Y43">
        <v>13.9</v>
      </c>
      <c r="Z43">
        <v>0</v>
      </c>
      <c r="AA43">
        <v>0</v>
      </c>
      <c r="AB43">
        <v>33.78</v>
      </c>
    </row>
    <row r="44" spans="7:28">
      <c r="G44" t="s">
        <v>86</v>
      </c>
      <c r="H44" s="115">
        <v>84.92</v>
      </c>
      <c r="I44" s="88">
        <v>0</v>
      </c>
      <c r="J44" s="88">
        <v>67.55</v>
      </c>
      <c r="K44" s="88">
        <v>0</v>
      </c>
      <c r="L44" s="88">
        <v>7.53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160</v>
      </c>
      <c r="W44">
        <v>84.92</v>
      </c>
      <c r="X44">
        <v>0</v>
      </c>
      <c r="Y44">
        <v>7.53</v>
      </c>
      <c r="Z44">
        <v>0</v>
      </c>
      <c r="AA44">
        <v>0</v>
      </c>
      <c r="AB44">
        <v>67.55</v>
      </c>
    </row>
    <row r="45" spans="7:28">
      <c r="G45" t="s">
        <v>87</v>
      </c>
      <c r="H45" s="115">
        <v>27.99</v>
      </c>
      <c r="I45" s="88">
        <v>0</v>
      </c>
      <c r="J45" s="88">
        <v>0</v>
      </c>
      <c r="K45" s="88">
        <v>33.770000000000003</v>
      </c>
      <c r="L45" s="88">
        <v>9.75</v>
      </c>
      <c r="M45" s="116">
        <v>0</v>
      </c>
      <c r="N45" s="115">
        <v>0</v>
      </c>
      <c r="O45" s="88">
        <v>0</v>
      </c>
      <c r="P45" s="88">
        <v>-5</v>
      </c>
      <c r="Q45" s="88">
        <v>0</v>
      </c>
      <c r="R45" s="88">
        <v>0</v>
      </c>
      <c r="S45" s="116">
        <v>0</v>
      </c>
      <c r="U45" s="115">
        <v>-5</v>
      </c>
      <c r="V45" s="116">
        <v>71.510000000000005</v>
      </c>
      <c r="W45">
        <v>27.99</v>
      </c>
      <c r="X45">
        <v>0</v>
      </c>
      <c r="Y45">
        <v>9.75</v>
      </c>
      <c r="Z45">
        <v>33.770000000000003</v>
      </c>
      <c r="AA45">
        <v>0</v>
      </c>
      <c r="AB45">
        <v>-5</v>
      </c>
    </row>
    <row r="46" spans="7:28">
      <c r="G46" t="s">
        <v>88</v>
      </c>
      <c r="H46" s="115">
        <v>49.21</v>
      </c>
      <c r="I46" s="88">
        <v>0</v>
      </c>
      <c r="J46" s="88">
        <v>43.43</v>
      </c>
      <c r="K46" s="88">
        <v>9.65</v>
      </c>
      <c r="L46" s="88">
        <v>8.59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110.88</v>
      </c>
      <c r="W46">
        <v>49.21</v>
      </c>
      <c r="X46">
        <v>0</v>
      </c>
      <c r="Y46">
        <v>8.59</v>
      </c>
      <c r="Z46">
        <v>9.65</v>
      </c>
      <c r="AA46">
        <v>0</v>
      </c>
      <c r="AB46">
        <v>43.43</v>
      </c>
    </row>
    <row r="47" spans="7:28">
      <c r="G47" t="s">
        <v>89</v>
      </c>
      <c r="H47" s="115">
        <v>22.2</v>
      </c>
      <c r="I47" s="88">
        <v>0</v>
      </c>
      <c r="J47" s="88">
        <v>0</v>
      </c>
      <c r="K47" s="88">
        <v>9.65</v>
      </c>
      <c r="L47" s="88">
        <v>8.1999999999999993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40.049999999999997</v>
      </c>
      <c r="W47">
        <v>22.2</v>
      </c>
      <c r="X47">
        <v>0</v>
      </c>
      <c r="Y47">
        <v>8.1999999999999993</v>
      </c>
      <c r="Z47">
        <v>9.65</v>
      </c>
      <c r="AA47">
        <v>0</v>
      </c>
      <c r="AB47">
        <v>0</v>
      </c>
    </row>
    <row r="48" spans="7:28">
      <c r="G48" t="s">
        <v>90</v>
      </c>
      <c r="H48" s="115">
        <v>46.32</v>
      </c>
      <c r="I48" s="88">
        <v>0</v>
      </c>
      <c r="J48" s="88">
        <v>48.25</v>
      </c>
      <c r="K48" s="88">
        <v>0</v>
      </c>
      <c r="L48" s="88">
        <v>7.72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102.29</v>
      </c>
      <c r="W48">
        <v>46.32</v>
      </c>
      <c r="X48">
        <v>0</v>
      </c>
      <c r="Y48">
        <v>7.72</v>
      </c>
      <c r="Z48">
        <v>0</v>
      </c>
      <c r="AA48">
        <v>0</v>
      </c>
      <c r="AB48">
        <v>48.25</v>
      </c>
    </row>
    <row r="49" spans="7:28">
      <c r="G49" t="s">
        <v>91</v>
      </c>
      <c r="H49" s="115">
        <v>0</v>
      </c>
      <c r="I49" s="88">
        <v>0</v>
      </c>
      <c r="J49" s="88">
        <v>57.9</v>
      </c>
      <c r="K49" s="88">
        <v>9.65</v>
      </c>
      <c r="L49" s="88">
        <v>12.26</v>
      </c>
      <c r="M49" s="116">
        <v>0</v>
      </c>
      <c r="N49" s="115">
        <v>-24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-24</v>
      </c>
      <c r="V49" s="116">
        <v>79.81</v>
      </c>
      <c r="W49">
        <v>-24</v>
      </c>
      <c r="X49">
        <v>0</v>
      </c>
      <c r="Y49">
        <v>12.26</v>
      </c>
      <c r="Z49">
        <v>9.65</v>
      </c>
      <c r="AA49">
        <v>0</v>
      </c>
      <c r="AB49">
        <v>57.9</v>
      </c>
    </row>
    <row r="50" spans="7:28">
      <c r="G50" t="s">
        <v>92</v>
      </c>
      <c r="H50" s="115">
        <v>0</v>
      </c>
      <c r="I50" s="88">
        <v>0</v>
      </c>
      <c r="J50" s="88">
        <v>57.89</v>
      </c>
      <c r="K50" s="88">
        <v>33.78</v>
      </c>
      <c r="L50" s="88">
        <v>5.31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96.98</v>
      </c>
      <c r="W50">
        <v>0</v>
      </c>
      <c r="X50">
        <v>0</v>
      </c>
      <c r="Y50">
        <v>5.31</v>
      </c>
      <c r="Z50">
        <v>33.78</v>
      </c>
      <c r="AA50">
        <v>0</v>
      </c>
      <c r="AB50">
        <v>57.89</v>
      </c>
    </row>
    <row r="51" spans="7:28">
      <c r="G51" t="s">
        <v>93</v>
      </c>
      <c r="H51" s="115">
        <v>42.46</v>
      </c>
      <c r="I51" s="88">
        <v>12.55</v>
      </c>
      <c r="J51" s="88">
        <v>17.37</v>
      </c>
      <c r="K51" s="88">
        <v>0</v>
      </c>
      <c r="L51" s="88">
        <v>8.1999999999999993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80.58</v>
      </c>
      <c r="W51">
        <v>42.46</v>
      </c>
      <c r="X51">
        <v>12.55</v>
      </c>
      <c r="Y51">
        <v>8.1999999999999993</v>
      </c>
      <c r="Z51">
        <v>0</v>
      </c>
      <c r="AA51">
        <v>0</v>
      </c>
      <c r="AB51">
        <v>17.37</v>
      </c>
    </row>
    <row r="52" spans="7:28">
      <c r="G52" t="s">
        <v>94</v>
      </c>
      <c r="H52" s="115">
        <v>63.68</v>
      </c>
      <c r="I52" s="88">
        <v>12.55</v>
      </c>
      <c r="J52" s="88">
        <v>62.73</v>
      </c>
      <c r="K52" s="88">
        <v>0</v>
      </c>
      <c r="L52" s="88">
        <v>7.72</v>
      </c>
      <c r="M52" s="116">
        <v>2.9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149.58000000000001</v>
      </c>
      <c r="W52">
        <v>63.68</v>
      </c>
      <c r="X52">
        <v>12.55</v>
      </c>
      <c r="Y52">
        <v>7.72</v>
      </c>
      <c r="Z52">
        <v>0</v>
      </c>
      <c r="AA52">
        <v>2.9</v>
      </c>
      <c r="AB52">
        <v>62.73</v>
      </c>
    </row>
    <row r="53" spans="7:28">
      <c r="G53" t="s">
        <v>95</v>
      </c>
      <c r="H53" s="115">
        <v>74.3</v>
      </c>
      <c r="I53" s="88">
        <v>9.65</v>
      </c>
      <c r="J53" s="88">
        <v>53.08</v>
      </c>
      <c r="K53" s="88">
        <v>0</v>
      </c>
      <c r="L53" s="88">
        <v>7.72</v>
      </c>
      <c r="M53" s="116">
        <v>3.86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148.61000000000001</v>
      </c>
      <c r="W53">
        <v>74.3</v>
      </c>
      <c r="X53">
        <v>9.65</v>
      </c>
      <c r="Y53">
        <v>7.72</v>
      </c>
      <c r="Z53">
        <v>0</v>
      </c>
      <c r="AA53">
        <v>3.86</v>
      </c>
      <c r="AB53">
        <v>53.08</v>
      </c>
    </row>
    <row r="54" spans="7:28">
      <c r="G54" t="s">
        <v>96</v>
      </c>
      <c r="H54" s="115">
        <v>69.48</v>
      </c>
      <c r="I54" s="88">
        <v>9.65</v>
      </c>
      <c r="J54" s="88">
        <v>48.25</v>
      </c>
      <c r="K54" s="88">
        <v>0</v>
      </c>
      <c r="L54" s="88">
        <v>6.76</v>
      </c>
      <c r="M54" s="116">
        <v>5.69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139.83000000000001</v>
      </c>
      <c r="W54">
        <v>69.48</v>
      </c>
      <c r="X54">
        <v>9.65</v>
      </c>
      <c r="Y54">
        <v>6.76</v>
      </c>
      <c r="Z54">
        <v>0</v>
      </c>
      <c r="AA54">
        <v>5.69</v>
      </c>
      <c r="AB54">
        <v>48.25</v>
      </c>
    </row>
    <row r="55" spans="7:28">
      <c r="G55" t="s">
        <v>97</v>
      </c>
      <c r="H55" s="115">
        <v>58.86</v>
      </c>
      <c r="I55" s="88">
        <v>0</v>
      </c>
      <c r="J55" s="88">
        <v>0</v>
      </c>
      <c r="K55" s="88">
        <v>33.78</v>
      </c>
      <c r="L55" s="88">
        <v>11.1</v>
      </c>
      <c r="M55" s="116">
        <v>5.79</v>
      </c>
      <c r="N55" s="115">
        <v>0</v>
      </c>
      <c r="O55" s="88">
        <v>-40</v>
      </c>
      <c r="P55" s="88">
        <v>-40</v>
      </c>
      <c r="Q55" s="88">
        <v>0</v>
      </c>
      <c r="R55" s="88">
        <v>0</v>
      </c>
      <c r="S55" s="116">
        <v>0</v>
      </c>
      <c r="U55" s="115">
        <v>-80</v>
      </c>
      <c r="V55" s="116">
        <v>109.53</v>
      </c>
      <c r="W55">
        <v>58.86</v>
      </c>
      <c r="X55">
        <v>-40</v>
      </c>
      <c r="Y55">
        <v>11.1</v>
      </c>
      <c r="Z55">
        <v>33.78</v>
      </c>
      <c r="AA55">
        <v>5.79</v>
      </c>
      <c r="AB55">
        <v>-40</v>
      </c>
    </row>
    <row r="56" spans="7:28">
      <c r="G56" t="s">
        <v>98</v>
      </c>
      <c r="H56" s="115">
        <v>83.95</v>
      </c>
      <c r="I56" s="88">
        <v>0</v>
      </c>
      <c r="J56" s="88">
        <v>0</v>
      </c>
      <c r="K56" s="88">
        <v>0</v>
      </c>
      <c r="L56" s="88">
        <v>4.25</v>
      </c>
      <c r="M56" s="116">
        <v>5.69</v>
      </c>
      <c r="N56" s="115">
        <v>0</v>
      </c>
      <c r="O56" s="88">
        <v>-40</v>
      </c>
      <c r="P56" s="88">
        <v>-40</v>
      </c>
      <c r="Q56" s="88">
        <v>0</v>
      </c>
      <c r="R56" s="88">
        <v>0</v>
      </c>
      <c r="S56" s="116">
        <v>0</v>
      </c>
      <c r="U56" s="115">
        <v>-80</v>
      </c>
      <c r="V56" s="116">
        <v>93.89</v>
      </c>
      <c r="W56">
        <v>83.95</v>
      </c>
      <c r="X56">
        <v>-40</v>
      </c>
      <c r="Y56">
        <v>4.25</v>
      </c>
      <c r="Z56">
        <v>0</v>
      </c>
      <c r="AA56">
        <v>5.69</v>
      </c>
      <c r="AB56">
        <v>-40</v>
      </c>
    </row>
    <row r="57" spans="7:28">
      <c r="G57" t="s">
        <v>99</v>
      </c>
      <c r="H57" s="115">
        <v>62.72</v>
      </c>
      <c r="I57" s="88">
        <v>0</v>
      </c>
      <c r="J57" s="88">
        <v>0</v>
      </c>
      <c r="K57" s="88">
        <v>0</v>
      </c>
      <c r="L57" s="88">
        <v>6.76</v>
      </c>
      <c r="M57" s="116">
        <v>5.69</v>
      </c>
      <c r="N57" s="115">
        <v>0</v>
      </c>
      <c r="O57" s="88">
        <v>-45</v>
      </c>
      <c r="P57" s="88">
        <v>0</v>
      </c>
      <c r="Q57" s="88">
        <v>0</v>
      </c>
      <c r="R57" s="88">
        <v>0</v>
      </c>
      <c r="S57" s="116">
        <v>0</v>
      </c>
      <c r="U57" s="115">
        <v>-45</v>
      </c>
      <c r="V57" s="116">
        <v>75.17</v>
      </c>
      <c r="W57">
        <v>62.72</v>
      </c>
      <c r="X57">
        <v>-45</v>
      </c>
      <c r="Y57">
        <v>6.76</v>
      </c>
      <c r="Z57">
        <v>0</v>
      </c>
      <c r="AA57">
        <v>5.69</v>
      </c>
      <c r="AB57">
        <v>0</v>
      </c>
    </row>
    <row r="58" spans="7:28">
      <c r="G58" t="s">
        <v>100</v>
      </c>
      <c r="H58" s="115">
        <v>89.74</v>
      </c>
      <c r="I58" s="88">
        <v>0</v>
      </c>
      <c r="J58" s="88">
        <v>0</v>
      </c>
      <c r="K58" s="88">
        <v>0</v>
      </c>
      <c r="L58" s="88">
        <v>6.76</v>
      </c>
      <c r="M58" s="116">
        <v>5.0199999999999996</v>
      </c>
      <c r="N58" s="115">
        <v>0</v>
      </c>
      <c r="O58" s="88">
        <v>-45</v>
      </c>
      <c r="P58" s="88">
        <v>0</v>
      </c>
      <c r="Q58" s="88">
        <v>0</v>
      </c>
      <c r="R58" s="88">
        <v>0</v>
      </c>
      <c r="S58" s="116">
        <v>0</v>
      </c>
      <c r="U58" s="115">
        <v>-45</v>
      </c>
      <c r="V58" s="116">
        <v>101.52</v>
      </c>
      <c r="W58">
        <v>89.74</v>
      </c>
      <c r="X58">
        <v>-45</v>
      </c>
      <c r="Y58">
        <v>6.76</v>
      </c>
      <c r="Z58">
        <v>0</v>
      </c>
      <c r="AA58">
        <v>5.0199999999999996</v>
      </c>
      <c r="AB58">
        <v>0</v>
      </c>
    </row>
    <row r="59" spans="7:28">
      <c r="G59" t="s">
        <v>101</v>
      </c>
      <c r="H59" s="115">
        <v>91.68</v>
      </c>
      <c r="I59" s="88">
        <v>0</v>
      </c>
      <c r="J59" s="88">
        <v>0</v>
      </c>
      <c r="K59" s="88">
        <v>28.95</v>
      </c>
      <c r="L59" s="88">
        <v>3.86</v>
      </c>
      <c r="M59" s="116">
        <v>5.69</v>
      </c>
      <c r="N59" s="115">
        <v>0</v>
      </c>
      <c r="O59" s="88">
        <v>-30</v>
      </c>
      <c r="P59" s="88">
        <v>-35</v>
      </c>
      <c r="Q59" s="88">
        <v>0</v>
      </c>
      <c r="R59" s="88">
        <v>0</v>
      </c>
      <c r="S59" s="116">
        <v>0</v>
      </c>
      <c r="U59" s="115">
        <v>-65</v>
      </c>
      <c r="V59" s="116">
        <v>130.18</v>
      </c>
      <c r="W59">
        <v>91.68</v>
      </c>
      <c r="X59">
        <v>-30</v>
      </c>
      <c r="Y59">
        <v>3.86</v>
      </c>
      <c r="Z59">
        <v>28.95</v>
      </c>
      <c r="AA59">
        <v>5.69</v>
      </c>
      <c r="AB59">
        <v>-35</v>
      </c>
    </row>
    <row r="60" spans="7:28">
      <c r="G60" t="s">
        <v>102</v>
      </c>
      <c r="H60" s="115">
        <v>76.23</v>
      </c>
      <c r="I60" s="88">
        <v>0</v>
      </c>
      <c r="J60" s="88">
        <v>24.13</v>
      </c>
      <c r="K60" s="88">
        <v>0</v>
      </c>
      <c r="L60" s="88">
        <v>3.86</v>
      </c>
      <c r="M60" s="116">
        <v>5.69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109.91</v>
      </c>
      <c r="W60">
        <v>76.23</v>
      </c>
      <c r="X60">
        <v>0</v>
      </c>
      <c r="Y60">
        <v>3.86</v>
      </c>
      <c r="Z60">
        <v>0</v>
      </c>
      <c r="AA60">
        <v>5.69</v>
      </c>
      <c r="AB60">
        <v>24.13</v>
      </c>
    </row>
    <row r="61" spans="7:28">
      <c r="G61" t="s">
        <v>103</v>
      </c>
      <c r="H61" s="115">
        <v>60.8</v>
      </c>
      <c r="I61" s="88">
        <v>0</v>
      </c>
      <c r="J61" s="88">
        <v>24.13</v>
      </c>
      <c r="K61" s="88">
        <v>0</v>
      </c>
      <c r="L61" s="88">
        <v>9.5500000000000007</v>
      </c>
      <c r="M61" s="116">
        <v>5.69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100.17</v>
      </c>
      <c r="W61">
        <v>60.8</v>
      </c>
      <c r="X61">
        <v>0</v>
      </c>
      <c r="Y61">
        <v>9.5500000000000007</v>
      </c>
      <c r="Z61">
        <v>0</v>
      </c>
      <c r="AA61">
        <v>5.69</v>
      </c>
      <c r="AB61">
        <v>24.13</v>
      </c>
    </row>
    <row r="62" spans="7:28">
      <c r="G62" t="s">
        <v>104</v>
      </c>
      <c r="H62" s="115">
        <v>54.03</v>
      </c>
      <c r="I62" s="88">
        <v>0</v>
      </c>
      <c r="J62" s="88">
        <v>33.78</v>
      </c>
      <c r="K62" s="88">
        <v>0</v>
      </c>
      <c r="L62" s="88">
        <v>2.61</v>
      </c>
      <c r="M62" s="116">
        <v>5.79</v>
      </c>
      <c r="N62" s="115">
        <v>0</v>
      </c>
      <c r="O62" s="88">
        <v>-35</v>
      </c>
      <c r="P62" s="88">
        <v>0</v>
      </c>
      <c r="Q62" s="88">
        <v>0</v>
      </c>
      <c r="R62" s="88">
        <v>0</v>
      </c>
      <c r="S62" s="116">
        <v>0</v>
      </c>
      <c r="U62" s="115">
        <v>-35</v>
      </c>
      <c r="V62" s="116">
        <v>96.21</v>
      </c>
      <c r="W62">
        <v>54.03</v>
      </c>
      <c r="X62">
        <v>-35</v>
      </c>
      <c r="Y62">
        <v>2.61</v>
      </c>
      <c r="Z62">
        <v>0</v>
      </c>
      <c r="AA62">
        <v>5.79</v>
      </c>
      <c r="AB62">
        <v>33.78</v>
      </c>
    </row>
    <row r="63" spans="7:28">
      <c r="G63" t="s">
        <v>105</v>
      </c>
      <c r="H63" s="115">
        <v>32.81</v>
      </c>
      <c r="I63" s="88">
        <v>0</v>
      </c>
      <c r="J63" s="88">
        <v>0</v>
      </c>
      <c r="K63" s="88">
        <v>0</v>
      </c>
      <c r="L63" s="88">
        <v>5.79</v>
      </c>
      <c r="M63" s="116">
        <v>5.69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44.29</v>
      </c>
      <c r="W63">
        <v>32.81</v>
      </c>
      <c r="X63">
        <v>0</v>
      </c>
      <c r="Y63">
        <v>5.79</v>
      </c>
      <c r="Z63">
        <v>0</v>
      </c>
      <c r="AA63">
        <v>5.69</v>
      </c>
      <c r="AB63">
        <v>0</v>
      </c>
    </row>
    <row r="64" spans="7:28">
      <c r="G64" t="s">
        <v>106</v>
      </c>
      <c r="H64" s="115">
        <v>77.2</v>
      </c>
      <c r="I64" s="88">
        <v>0</v>
      </c>
      <c r="J64" s="88">
        <v>62.73</v>
      </c>
      <c r="K64" s="88">
        <v>28.95</v>
      </c>
      <c r="L64" s="88">
        <v>5.79</v>
      </c>
      <c r="M64" s="116">
        <v>5.69</v>
      </c>
      <c r="N64" s="115">
        <v>0</v>
      </c>
      <c r="O64" s="88">
        <v>-45</v>
      </c>
      <c r="P64" s="88">
        <v>0</v>
      </c>
      <c r="Q64" s="88">
        <v>0</v>
      </c>
      <c r="R64" s="88">
        <v>0</v>
      </c>
      <c r="S64" s="116">
        <v>0</v>
      </c>
      <c r="U64" s="115">
        <v>-45</v>
      </c>
      <c r="V64" s="116">
        <v>180.36</v>
      </c>
      <c r="W64">
        <v>77.2</v>
      </c>
      <c r="X64">
        <v>-45</v>
      </c>
      <c r="Y64">
        <v>5.79</v>
      </c>
      <c r="Z64">
        <v>28.95</v>
      </c>
      <c r="AA64">
        <v>5.69</v>
      </c>
      <c r="AB64">
        <v>62.73</v>
      </c>
    </row>
    <row r="65" spans="7:28">
      <c r="G65" t="s">
        <v>107</v>
      </c>
      <c r="H65" s="115">
        <v>76.23</v>
      </c>
      <c r="I65" s="88">
        <v>9.65</v>
      </c>
      <c r="J65" s="88">
        <v>57.9</v>
      </c>
      <c r="K65" s="88">
        <v>0</v>
      </c>
      <c r="L65" s="88">
        <v>5.79</v>
      </c>
      <c r="M65" s="116">
        <v>5.6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155.16999999999999</v>
      </c>
      <c r="W65">
        <v>76.23</v>
      </c>
      <c r="X65">
        <v>9.65</v>
      </c>
      <c r="Y65">
        <v>5.79</v>
      </c>
      <c r="Z65">
        <v>0</v>
      </c>
      <c r="AA65">
        <v>5.6</v>
      </c>
      <c r="AB65">
        <v>57.9</v>
      </c>
    </row>
    <row r="66" spans="7:28">
      <c r="G66" t="s">
        <v>108</v>
      </c>
      <c r="H66" s="115">
        <v>71.41</v>
      </c>
      <c r="I66" s="88">
        <v>6.76</v>
      </c>
      <c r="J66" s="88">
        <v>57.9</v>
      </c>
      <c r="K66" s="88">
        <v>0</v>
      </c>
      <c r="L66" s="88">
        <v>5.79</v>
      </c>
      <c r="M66" s="116">
        <v>5.69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147.55000000000001</v>
      </c>
      <c r="W66">
        <v>71.41</v>
      </c>
      <c r="X66">
        <v>6.76</v>
      </c>
      <c r="Y66">
        <v>5.79</v>
      </c>
      <c r="Z66">
        <v>0</v>
      </c>
      <c r="AA66">
        <v>5.69</v>
      </c>
      <c r="AB66">
        <v>57.9</v>
      </c>
    </row>
    <row r="67" spans="7:28">
      <c r="G67" t="s">
        <v>109</v>
      </c>
      <c r="H67" s="115">
        <v>81.05</v>
      </c>
      <c r="I67" s="88">
        <v>14.48</v>
      </c>
      <c r="J67" s="88">
        <v>14.48</v>
      </c>
      <c r="K67" s="88">
        <v>0</v>
      </c>
      <c r="L67" s="88">
        <v>9.65</v>
      </c>
      <c r="M67" s="116">
        <v>5.69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125.35</v>
      </c>
      <c r="W67">
        <v>81.05</v>
      </c>
      <c r="X67">
        <v>14.48</v>
      </c>
      <c r="Y67">
        <v>9.65</v>
      </c>
      <c r="Z67">
        <v>0</v>
      </c>
      <c r="AA67">
        <v>5.69</v>
      </c>
      <c r="AB67">
        <v>14.48</v>
      </c>
    </row>
    <row r="68" spans="7:28">
      <c r="G68" t="s">
        <v>110</v>
      </c>
      <c r="H68" s="115">
        <v>66.58</v>
      </c>
      <c r="I68" s="88">
        <v>24.13</v>
      </c>
      <c r="J68" s="88">
        <v>43.43</v>
      </c>
      <c r="K68" s="88">
        <v>0</v>
      </c>
      <c r="L68" s="88">
        <v>0</v>
      </c>
      <c r="M68" s="116">
        <v>5.69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139.83000000000001</v>
      </c>
      <c r="W68">
        <v>66.58</v>
      </c>
      <c r="X68">
        <v>24.13</v>
      </c>
      <c r="Y68">
        <v>0</v>
      </c>
      <c r="Z68">
        <v>0</v>
      </c>
      <c r="AA68">
        <v>5.69</v>
      </c>
      <c r="AB68">
        <v>43.43</v>
      </c>
    </row>
    <row r="69" spans="7:28">
      <c r="G69" t="s">
        <v>111</v>
      </c>
      <c r="H69" s="115">
        <v>55</v>
      </c>
      <c r="I69" s="88">
        <v>48.25</v>
      </c>
      <c r="J69" s="88">
        <v>33.78</v>
      </c>
      <c r="K69" s="88">
        <v>28.95</v>
      </c>
      <c r="L69" s="88">
        <v>0</v>
      </c>
      <c r="M69" s="116">
        <v>5.79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171.77</v>
      </c>
      <c r="W69">
        <v>55</v>
      </c>
      <c r="X69">
        <v>48.25</v>
      </c>
      <c r="Y69">
        <v>0</v>
      </c>
      <c r="Z69">
        <v>28.95</v>
      </c>
      <c r="AA69">
        <v>5.79</v>
      </c>
      <c r="AB69">
        <v>33.78</v>
      </c>
    </row>
    <row r="70" spans="7:28">
      <c r="G70" t="s">
        <v>112</v>
      </c>
      <c r="H70" s="115">
        <v>50.18</v>
      </c>
      <c r="I70" s="88">
        <v>77.2</v>
      </c>
      <c r="J70" s="88">
        <v>33.78</v>
      </c>
      <c r="K70" s="88">
        <v>0</v>
      </c>
      <c r="L70" s="88">
        <v>0</v>
      </c>
      <c r="M70" s="116">
        <v>5.69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166.85</v>
      </c>
      <c r="W70">
        <v>50.18</v>
      </c>
      <c r="X70">
        <v>77.2</v>
      </c>
      <c r="Y70">
        <v>0</v>
      </c>
      <c r="Z70">
        <v>0</v>
      </c>
      <c r="AA70">
        <v>5.69</v>
      </c>
      <c r="AB70">
        <v>33.78</v>
      </c>
    </row>
    <row r="71" spans="7:28">
      <c r="G71" t="s">
        <v>113</v>
      </c>
      <c r="H71" s="115">
        <v>52.11</v>
      </c>
      <c r="I71" s="88">
        <v>48.25</v>
      </c>
      <c r="J71" s="88">
        <v>53.08</v>
      </c>
      <c r="K71" s="88">
        <v>0</v>
      </c>
      <c r="L71" s="88">
        <v>0</v>
      </c>
      <c r="M71" s="116">
        <v>5.69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159.13</v>
      </c>
      <c r="W71">
        <v>52.11</v>
      </c>
      <c r="X71">
        <v>48.25</v>
      </c>
      <c r="Y71">
        <v>0</v>
      </c>
      <c r="Z71">
        <v>0</v>
      </c>
      <c r="AA71">
        <v>5.69</v>
      </c>
      <c r="AB71">
        <v>53.08</v>
      </c>
    </row>
    <row r="72" spans="7:28">
      <c r="G72" t="s">
        <v>114</v>
      </c>
      <c r="H72" s="115">
        <v>57.68</v>
      </c>
      <c r="I72" s="88">
        <v>96.12</v>
      </c>
      <c r="J72" s="88">
        <v>9.61</v>
      </c>
      <c r="K72" s="88">
        <v>0</v>
      </c>
      <c r="L72" s="88">
        <v>0</v>
      </c>
      <c r="M72" s="116">
        <v>5.58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168.99</v>
      </c>
      <c r="W72">
        <v>57.68</v>
      </c>
      <c r="X72">
        <v>96.12</v>
      </c>
      <c r="Y72">
        <v>0</v>
      </c>
      <c r="Z72">
        <v>0</v>
      </c>
      <c r="AA72">
        <v>5.58</v>
      </c>
      <c r="AB72">
        <v>9.61</v>
      </c>
    </row>
    <row r="73" spans="7:28">
      <c r="G73" t="s">
        <v>115</v>
      </c>
      <c r="H73" s="115">
        <v>93.27</v>
      </c>
      <c r="I73" s="88">
        <v>49.1</v>
      </c>
      <c r="J73" s="88">
        <v>49.1</v>
      </c>
      <c r="K73" s="88">
        <v>0</v>
      </c>
      <c r="L73" s="88">
        <v>8.59</v>
      </c>
      <c r="M73" s="116">
        <v>3.62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203.68</v>
      </c>
      <c r="W73">
        <v>93.27</v>
      </c>
      <c r="X73">
        <v>49.1</v>
      </c>
      <c r="Y73">
        <v>8.59</v>
      </c>
      <c r="Z73">
        <v>0</v>
      </c>
      <c r="AA73">
        <v>3.62</v>
      </c>
      <c r="AB73">
        <v>49.1</v>
      </c>
    </row>
    <row r="74" spans="7:28">
      <c r="G74" t="s">
        <v>116</v>
      </c>
      <c r="H74" s="115">
        <v>80.14</v>
      </c>
      <c r="I74" s="88">
        <v>52.88</v>
      </c>
      <c r="J74" s="88">
        <v>43.62</v>
      </c>
      <c r="K74" s="88">
        <v>10.9</v>
      </c>
      <c r="L74" s="88">
        <v>0</v>
      </c>
      <c r="M74" s="116">
        <v>3.71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191.25</v>
      </c>
      <c r="W74">
        <v>80.14</v>
      </c>
      <c r="X74">
        <v>52.88</v>
      </c>
      <c r="Y74">
        <v>0</v>
      </c>
      <c r="Z74">
        <v>10.9</v>
      </c>
      <c r="AA74">
        <v>3.71</v>
      </c>
      <c r="AB74">
        <v>43.62</v>
      </c>
    </row>
    <row r="75" spans="7:28">
      <c r="G75" t="s">
        <v>117</v>
      </c>
      <c r="H75" s="115">
        <v>49.1</v>
      </c>
      <c r="I75" s="88">
        <v>17.79</v>
      </c>
      <c r="J75" s="88">
        <v>53.37</v>
      </c>
      <c r="K75" s="88">
        <v>0</v>
      </c>
      <c r="L75" s="88">
        <v>0</v>
      </c>
      <c r="M75" s="116">
        <v>2.3199999999999998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122.58</v>
      </c>
      <c r="W75">
        <v>49.1</v>
      </c>
      <c r="X75">
        <v>17.79</v>
      </c>
      <c r="Y75">
        <v>0</v>
      </c>
      <c r="Z75">
        <v>0</v>
      </c>
      <c r="AA75">
        <v>2.3199999999999998</v>
      </c>
      <c r="AB75">
        <v>53.37</v>
      </c>
    </row>
    <row r="76" spans="7:28">
      <c r="G76" t="s">
        <v>118</v>
      </c>
      <c r="H76" s="115">
        <v>46.41</v>
      </c>
      <c r="I76" s="88">
        <v>5.19</v>
      </c>
      <c r="J76" s="88">
        <v>69.260000000000005</v>
      </c>
      <c r="K76" s="88">
        <v>0</v>
      </c>
      <c r="L76" s="88">
        <v>0</v>
      </c>
      <c r="M76" s="116">
        <v>3.22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124.08</v>
      </c>
      <c r="W76">
        <v>46.41</v>
      </c>
      <c r="X76">
        <v>5.19</v>
      </c>
      <c r="Y76">
        <v>0</v>
      </c>
      <c r="Z76">
        <v>0</v>
      </c>
      <c r="AA76">
        <v>3.22</v>
      </c>
      <c r="AB76">
        <v>69.260000000000005</v>
      </c>
    </row>
    <row r="77" spans="7:28">
      <c r="G77" t="s">
        <v>119</v>
      </c>
      <c r="H77" s="115">
        <v>19.309999999999999</v>
      </c>
      <c r="I77" s="88">
        <v>0</v>
      </c>
      <c r="J77" s="88">
        <v>67.349999999999994</v>
      </c>
      <c r="K77" s="88">
        <v>0</v>
      </c>
      <c r="L77" s="88">
        <v>0</v>
      </c>
      <c r="M77" s="116">
        <v>4.2699999999999996</v>
      </c>
      <c r="N77" s="115">
        <v>0</v>
      </c>
      <c r="O77" s="88">
        <v>-35</v>
      </c>
      <c r="P77" s="88">
        <v>0</v>
      </c>
      <c r="Q77" s="88">
        <v>0</v>
      </c>
      <c r="R77" s="88">
        <v>0</v>
      </c>
      <c r="S77" s="116">
        <v>0</v>
      </c>
      <c r="U77" s="115">
        <v>-35</v>
      </c>
      <c r="V77" s="116">
        <v>90.93</v>
      </c>
      <c r="W77">
        <v>19.309999999999999</v>
      </c>
      <c r="X77">
        <v>-35</v>
      </c>
      <c r="Y77">
        <v>0</v>
      </c>
      <c r="Z77">
        <v>0</v>
      </c>
      <c r="AA77">
        <v>4.2699999999999996</v>
      </c>
      <c r="AB77">
        <v>67.349999999999994</v>
      </c>
    </row>
    <row r="78" spans="7:28">
      <c r="G78" t="s">
        <v>120</v>
      </c>
      <c r="H78" s="115">
        <v>36.18</v>
      </c>
      <c r="I78" s="88">
        <v>0</v>
      </c>
      <c r="J78" s="88">
        <v>101.9</v>
      </c>
      <c r="K78" s="88">
        <v>0</v>
      </c>
      <c r="L78" s="88">
        <v>0</v>
      </c>
      <c r="M78" s="116">
        <v>4.63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142.71</v>
      </c>
      <c r="W78">
        <v>36.18</v>
      </c>
      <c r="X78">
        <v>-10</v>
      </c>
      <c r="Y78">
        <v>0</v>
      </c>
      <c r="Z78">
        <v>0</v>
      </c>
      <c r="AA78">
        <v>4.63</v>
      </c>
      <c r="AB78">
        <v>101.9</v>
      </c>
    </row>
    <row r="79" spans="7:28">
      <c r="G79" t="s">
        <v>121</v>
      </c>
      <c r="H79" s="115">
        <v>55.03</v>
      </c>
      <c r="I79" s="88">
        <v>0</v>
      </c>
      <c r="J79" s="88">
        <v>17.64</v>
      </c>
      <c r="K79" s="88">
        <v>0</v>
      </c>
      <c r="L79" s="88">
        <v>4.66</v>
      </c>
      <c r="M79" s="116">
        <v>4.24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81.569999999999993</v>
      </c>
      <c r="W79">
        <v>55.03</v>
      </c>
      <c r="X79">
        <v>-10</v>
      </c>
      <c r="Y79">
        <v>4.66</v>
      </c>
      <c r="Z79">
        <v>0</v>
      </c>
      <c r="AA79">
        <v>4.24</v>
      </c>
      <c r="AB79">
        <v>17.64</v>
      </c>
    </row>
    <row r="80" spans="7:28">
      <c r="G80" t="s">
        <v>122</v>
      </c>
      <c r="H80" s="115">
        <v>26.81</v>
      </c>
      <c r="I80" s="88">
        <v>0</v>
      </c>
      <c r="J80" s="88">
        <v>114.87</v>
      </c>
      <c r="K80" s="88">
        <v>0</v>
      </c>
      <c r="L80" s="88">
        <v>0</v>
      </c>
      <c r="M80" s="116">
        <v>5.65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147.33000000000001</v>
      </c>
      <c r="W80">
        <v>26.81</v>
      </c>
      <c r="X80">
        <v>-10</v>
      </c>
      <c r="Y80">
        <v>0</v>
      </c>
      <c r="Z80">
        <v>0</v>
      </c>
      <c r="AA80">
        <v>5.65</v>
      </c>
      <c r="AB80">
        <v>114.87</v>
      </c>
    </row>
    <row r="81" spans="7:28">
      <c r="G81" t="s">
        <v>123</v>
      </c>
      <c r="H81" s="115">
        <v>0</v>
      </c>
      <c r="I81" s="88">
        <v>0</v>
      </c>
      <c r="J81" s="88">
        <v>57.91</v>
      </c>
      <c r="K81" s="88">
        <v>0</v>
      </c>
      <c r="L81" s="88">
        <v>9.84</v>
      </c>
      <c r="M81" s="116">
        <v>5.69</v>
      </c>
      <c r="N81" s="115">
        <v>-32</v>
      </c>
      <c r="O81" s="88">
        <v>-60</v>
      </c>
      <c r="P81" s="88">
        <v>0</v>
      </c>
      <c r="Q81" s="88">
        <v>0</v>
      </c>
      <c r="R81" s="88">
        <v>0</v>
      </c>
      <c r="S81" s="116">
        <v>0</v>
      </c>
      <c r="U81" s="115">
        <v>-92</v>
      </c>
      <c r="V81" s="116">
        <v>73.44</v>
      </c>
      <c r="W81">
        <v>-32</v>
      </c>
      <c r="X81">
        <v>-60</v>
      </c>
      <c r="Y81">
        <v>9.84</v>
      </c>
      <c r="Z81">
        <v>0</v>
      </c>
      <c r="AA81">
        <v>5.69</v>
      </c>
      <c r="AB81">
        <v>57.91</v>
      </c>
    </row>
    <row r="82" spans="7:28">
      <c r="G82" t="s">
        <v>124</v>
      </c>
      <c r="H82" s="115">
        <v>0</v>
      </c>
      <c r="I82" s="88">
        <v>0</v>
      </c>
      <c r="J82" s="88">
        <v>57.91</v>
      </c>
      <c r="K82" s="88">
        <v>0</v>
      </c>
      <c r="L82" s="88">
        <v>9.84</v>
      </c>
      <c r="M82" s="116">
        <v>5.69</v>
      </c>
      <c r="N82" s="115">
        <v>-27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-27</v>
      </c>
      <c r="V82" s="116">
        <v>73.44</v>
      </c>
      <c r="W82">
        <v>-27</v>
      </c>
      <c r="X82">
        <v>0</v>
      </c>
      <c r="Y82">
        <v>9.84</v>
      </c>
      <c r="Z82">
        <v>0</v>
      </c>
      <c r="AA82">
        <v>5.69</v>
      </c>
      <c r="AB82">
        <v>57.91</v>
      </c>
    </row>
    <row r="83" spans="7:28">
      <c r="G83" t="s">
        <v>125</v>
      </c>
      <c r="H83" s="115">
        <v>0</v>
      </c>
      <c r="I83" s="88">
        <v>0</v>
      </c>
      <c r="J83" s="88">
        <v>57.9</v>
      </c>
      <c r="K83" s="88">
        <v>0</v>
      </c>
      <c r="L83" s="88">
        <v>7.72</v>
      </c>
      <c r="M83" s="116">
        <v>5.69</v>
      </c>
      <c r="N83" s="115">
        <v>-31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-31</v>
      </c>
      <c r="V83" s="116">
        <v>71.31</v>
      </c>
      <c r="W83">
        <v>-31</v>
      </c>
      <c r="X83">
        <v>0</v>
      </c>
      <c r="Y83">
        <v>7.72</v>
      </c>
      <c r="Z83">
        <v>0</v>
      </c>
      <c r="AA83">
        <v>5.69</v>
      </c>
      <c r="AB83">
        <v>57.9</v>
      </c>
    </row>
    <row r="84" spans="7:28">
      <c r="G84" t="s">
        <v>126</v>
      </c>
      <c r="H84" s="115">
        <v>41.5</v>
      </c>
      <c r="I84" s="88">
        <v>0</v>
      </c>
      <c r="J84" s="88">
        <v>57.9</v>
      </c>
      <c r="K84" s="88">
        <v>0</v>
      </c>
      <c r="L84" s="88">
        <v>7.43</v>
      </c>
      <c r="M84" s="116">
        <v>5.69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112.52</v>
      </c>
      <c r="W84">
        <v>41.5</v>
      </c>
      <c r="X84">
        <v>0</v>
      </c>
      <c r="Y84">
        <v>7.43</v>
      </c>
      <c r="Z84">
        <v>0</v>
      </c>
      <c r="AA84">
        <v>5.69</v>
      </c>
      <c r="AB84">
        <v>57.9</v>
      </c>
    </row>
    <row r="85" spans="7:28">
      <c r="G85" t="s">
        <v>127</v>
      </c>
      <c r="H85" s="115">
        <v>53.08</v>
      </c>
      <c r="I85" s="88">
        <v>57.9</v>
      </c>
      <c r="J85" s="88">
        <v>0</v>
      </c>
      <c r="K85" s="88">
        <v>0</v>
      </c>
      <c r="L85" s="88">
        <v>12.06</v>
      </c>
      <c r="M85" s="116">
        <v>5.69</v>
      </c>
      <c r="N85" s="115">
        <v>0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>
        <v>-15</v>
      </c>
      <c r="V85" s="116">
        <v>128.72999999999999</v>
      </c>
      <c r="W85">
        <v>53.08</v>
      </c>
      <c r="X85">
        <v>57.9</v>
      </c>
      <c r="Y85">
        <v>12.06</v>
      </c>
      <c r="Z85">
        <v>0</v>
      </c>
      <c r="AA85">
        <v>5.69</v>
      </c>
      <c r="AB85">
        <v>-15</v>
      </c>
    </row>
    <row r="86" spans="7:28">
      <c r="G86" t="s">
        <v>128</v>
      </c>
      <c r="H86" s="115">
        <v>75.27</v>
      </c>
      <c r="I86" s="88">
        <v>86.85</v>
      </c>
      <c r="J86" s="88">
        <v>33.78</v>
      </c>
      <c r="K86" s="88">
        <v>0</v>
      </c>
      <c r="L86" s="88">
        <v>3.86</v>
      </c>
      <c r="M86" s="116">
        <v>5.69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205.45</v>
      </c>
      <c r="W86">
        <v>75.27</v>
      </c>
      <c r="X86">
        <v>86.85</v>
      </c>
      <c r="Y86">
        <v>3.86</v>
      </c>
      <c r="Z86">
        <v>0</v>
      </c>
      <c r="AA86">
        <v>5.69</v>
      </c>
      <c r="AB86">
        <v>33.78</v>
      </c>
    </row>
    <row r="87" spans="7:28">
      <c r="G87" t="s">
        <v>129</v>
      </c>
      <c r="H87" s="115">
        <v>100.36</v>
      </c>
      <c r="I87" s="88">
        <v>45.36</v>
      </c>
      <c r="J87" s="88">
        <v>38.6</v>
      </c>
      <c r="K87" s="88">
        <v>0</v>
      </c>
      <c r="L87" s="88">
        <v>6.08</v>
      </c>
      <c r="M87" s="116">
        <v>5.69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196.09</v>
      </c>
      <c r="W87">
        <v>100.36</v>
      </c>
      <c r="X87">
        <v>45.36</v>
      </c>
      <c r="Y87">
        <v>6.08</v>
      </c>
      <c r="Z87">
        <v>0</v>
      </c>
      <c r="AA87">
        <v>5.69</v>
      </c>
      <c r="AB87">
        <v>38.6</v>
      </c>
    </row>
    <row r="88" spans="7:28">
      <c r="G88" t="s">
        <v>130</v>
      </c>
      <c r="H88" s="115">
        <v>50.18</v>
      </c>
      <c r="I88" s="88">
        <v>72.38</v>
      </c>
      <c r="J88" s="88">
        <v>38.6</v>
      </c>
      <c r="K88" s="88">
        <v>0</v>
      </c>
      <c r="L88" s="88">
        <v>5.5</v>
      </c>
      <c r="M88" s="116">
        <v>5.69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172.35</v>
      </c>
      <c r="W88">
        <v>50.18</v>
      </c>
      <c r="X88">
        <v>72.38</v>
      </c>
      <c r="Y88">
        <v>5.5</v>
      </c>
      <c r="Z88">
        <v>0</v>
      </c>
      <c r="AA88">
        <v>5.69</v>
      </c>
      <c r="AB88">
        <v>38.6</v>
      </c>
    </row>
    <row r="89" spans="7:28">
      <c r="G89" t="s">
        <v>131</v>
      </c>
      <c r="H89" s="115">
        <v>94.57</v>
      </c>
      <c r="I89" s="88">
        <v>19.3</v>
      </c>
      <c r="J89" s="88">
        <v>14.48</v>
      </c>
      <c r="K89" s="88">
        <v>0</v>
      </c>
      <c r="L89" s="88">
        <v>0</v>
      </c>
      <c r="M89" s="116">
        <v>5.69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134.04</v>
      </c>
      <c r="W89">
        <v>94.57</v>
      </c>
      <c r="X89">
        <v>19.3</v>
      </c>
      <c r="Y89">
        <v>0</v>
      </c>
      <c r="Z89">
        <v>0</v>
      </c>
      <c r="AA89">
        <v>5.69</v>
      </c>
      <c r="AB89">
        <v>14.48</v>
      </c>
    </row>
    <row r="90" spans="7:28">
      <c r="G90" t="s">
        <v>132</v>
      </c>
      <c r="H90" s="115">
        <v>63.69</v>
      </c>
      <c r="I90" s="88">
        <v>0</v>
      </c>
      <c r="J90" s="88">
        <v>14.48</v>
      </c>
      <c r="K90" s="88">
        <v>0</v>
      </c>
      <c r="L90" s="88">
        <v>3.67</v>
      </c>
      <c r="M90" s="116">
        <v>5.69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87.53</v>
      </c>
      <c r="W90">
        <v>63.69</v>
      </c>
      <c r="X90">
        <v>0</v>
      </c>
      <c r="Y90">
        <v>3.67</v>
      </c>
      <c r="Z90">
        <v>0</v>
      </c>
      <c r="AA90">
        <v>5.69</v>
      </c>
      <c r="AB90">
        <v>14.48</v>
      </c>
    </row>
    <row r="91" spans="7:28">
      <c r="G91" t="s">
        <v>133</v>
      </c>
      <c r="H91" s="115">
        <v>51.15</v>
      </c>
      <c r="I91" s="88">
        <v>19.3</v>
      </c>
      <c r="J91" s="88">
        <v>0</v>
      </c>
      <c r="K91" s="88">
        <v>0</v>
      </c>
      <c r="L91" s="88">
        <v>9.07</v>
      </c>
      <c r="M91" s="116">
        <v>5.69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85.21</v>
      </c>
      <c r="W91">
        <v>51.15</v>
      </c>
      <c r="X91">
        <v>19.3</v>
      </c>
      <c r="Y91">
        <v>9.07</v>
      </c>
      <c r="Z91">
        <v>0</v>
      </c>
      <c r="AA91">
        <v>5.69</v>
      </c>
      <c r="AB91">
        <v>0</v>
      </c>
    </row>
    <row r="92" spans="7:28">
      <c r="G92" t="s">
        <v>134</v>
      </c>
      <c r="H92" s="115">
        <v>51.14</v>
      </c>
      <c r="I92" s="88">
        <v>19.3</v>
      </c>
      <c r="J92" s="88">
        <v>0</v>
      </c>
      <c r="K92" s="88">
        <v>0</v>
      </c>
      <c r="L92" s="88">
        <v>2.2200000000000002</v>
      </c>
      <c r="M92" s="116">
        <v>5.79</v>
      </c>
      <c r="N92" s="115">
        <v>0</v>
      </c>
      <c r="O92" s="88">
        <v>0</v>
      </c>
      <c r="P92" s="88">
        <v>-45</v>
      </c>
      <c r="Q92" s="88">
        <v>0</v>
      </c>
      <c r="R92" s="88">
        <v>0</v>
      </c>
      <c r="S92" s="116">
        <v>0</v>
      </c>
      <c r="U92" s="115">
        <v>-45</v>
      </c>
      <c r="V92" s="116">
        <v>78.45</v>
      </c>
      <c r="W92">
        <v>51.14</v>
      </c>
      <c r="X92">
        <v>19.3</v>
      </c>
      <c r="Y92">
        <v>2.2200000000000002</v>
      </c>
      <c r="Z92">
        <v>0</v>
      </c>
      <c r="AA92">
        <v>5.79</v>
      </c>
      <c r="AB92">
        <v>-45</v>
      </c>
    </row>
    <row r="93" spans="7:28">
      <c r="G93" t="s">
        <v>135</v>
      </c>
      <c r="H93" s="115">
        <v>44.39</v>
      </c>
      <c r="I93" s="88">
        <v>19.3</v>
      </c>
      <c r="J93" s="88">
        <v>0</v>
      </c>
      <c r="K93" s="88">
        <v>0</v>
      </c>
      <c r="L93" s="88">
        <v>4.4400000000000004</v>
      </c>
      <c r="M93" s="116">
        <v>5.6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73.73</v>
      </c>
      <c r="W93">
        <v>44.39</v>
      </c>
      <c r="X93">
        <v>19.3</v>
      </c>
      <c r="Y93">
        <v>4.4400000000000004</v>
      </c>
      <c r="Z93">
        <v>0</v>
      </c>
      <c r="AA93">
        <v>5.6</v>
      </c>
      <c r="AB93">
        <v>0</v>
      </c>
    </row>
    <row r="94" spans="7:28">
      <c r="G94" t="s">
        <v>136</v>
      </c>
      <c r="H94" s="115">
        <v>82.99</v>
      </c>
      <c r="I94" s="88">
        <v>4.83</v>
      </c>
      <c r="J94" s="88">
        <v>0</v>
      </c>
      <c r="K94" s="88">
        <v>0</v>
      </c>
      <c r="L94" s="88">
        <v>3.28</v>
      </c>
      <c r="M94" s="116">
        <v>5.69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96.79</v>
      </c>
      <c r="W94">
        <v>82.99</v>
      </c>
      <c r="X94">
        <v>4.83</v>
      </c>
      <c r="Y94">
        <v>3.28</v>
      </c>
      <c r="Z94">
        <v>0</v>
      </c>
      <c r="AA94">
        <v>5.69</v>
      </c>
      <c r="AB94">
        <v>0</v>
      </c>
    </row>
    <row r="95" spans="7:28">
      <c r="G95" t="s">
        <v>137</v>
      </c>
      <c r="H95" s="115">
        <v>23.17</v>
      </c>
      <c r="I95" s="88">
        <v>9.65</v>
      </c>
      <c r="J95" s="88">
        <v>0</v>
      </c>
      <c r="K95" s="88">
        <v>0</v>
      </c>
      <c r="L95" s="88">
        <v>2.12</v>
      </c>
      <c r="M95" s="116">
        <v>5.69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40.630000000000003</v>
      </c>
      <c r="W95">
        <v>23.17</v>
      </c>
      <c r="X95">
        <v>9.65</v>
      </c>
      <c r="Y95">
        <v>2.12</v>
      </c>
      <c r="Z95">
        <v>0</v>
      </c>
      <c r="AA95">
        <v>5.69</v>
      </c>
      <c r="AB95">
        <v>0</v>
      </c>
    </row>
    <row r="96" spans="7:28">
      <c r="G96" t="s">
        <v>138</v>
      </c>
      <c r="H96" s="115">
        <v>6.76</v>
      </c>
      <c r="I96" s="88">
        <v>0</v>
      </c>
      <c r="J96" s="88">
        <v>0</v>
      </c>
      <c r="K96" s="88">
        <v>0</v>
      </c>
      <c r="L96" s="88">
        <v>2.8</v>
      </c>
      <c r="M96" s="116">
        <v>5.69</v>
      </c>
      <c r="N96" s="115">
        <v>0</v>
      </c>
      <c r="O96" s="88">
        <v>-30</v>
      </c>
      <c r="P96" s="88">
        <v>-10</v>
      </c>
      <c r="Q96" s="88">
        <v>0</v>
      </c>
      <c r="R96" s="88">
        <v>0</v>
      </c>
      <c r="S96" s="116">
        <v>0</v>
      </c>
      <c r="U96" s="115">
        <v>-40</v>
      </c>
      <c r="V96" s="116">
        <v>15.25</v>
      </c>
      <c r="W96">
        <v>6.76</v>
      </c>
      <c r="X96">
        <v>-30</v>
      </c>
      <c r="Y96">
        <v>2.8</v>
      </c>
      <c r="Z96">
        <v>0</v>
      </c>
      <c r="AA96">
        <v>5.69</v>
      </c>
      <c r="AB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6.37</v>
      </c>
      <c r="M97" s="116">
        <v>5.6</v>
      </c>
      <c r="N97" s="115">
        <v>-26</v>
      </c>
      <c r="O97" s="88">
        <v>-25</v>
      </c>
      <c r="P97" s="88">
        <v>-25</v>
      </c>
      <c r="Q97" s="88">
        <v>0</v>
      </c>
      <c r="R97" s="88">
        <v>0</v>
      </c>
      <c r="S97" s="116">
        <v>0</v>
      </c>
      <c r="U97" s="115">
        <v>-76</v>
      </c>
      <c r="V97" s="116">
        <v>11.97</v>
      </c>
      <c r="W97">
        <v>-26</v>
      </c>
      <c r="X97">
        <v>-25</v>
      </c>
      <c r="Y97">
        <v>6.37</v>
      </c>
      <c r="Z97">
        <v>0</v>
      </c>
      <c r="AA97">
        <v>5.6</v>
      </c>
      <c r="AB97">
        <v>-25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5.69</v>
      </c>
      <c r="N98" s="115">
        <v>-31</v>
      </c>
      <c r="O98" s="88">
        <v>-30</v>
      </c>
      <c r="P98" s="88">
        <v>-25</v>
      </c>
      <c r="Q98" s="88">
        <v>0</v>
      </c>
      <c r="R98" s="88">
        <v>0</v>
      </c>
      <c r="S98" s="116">
        <v>0</v>
      </c>
      <c r="U98" s="115">
        <v>-86</v>
      </c>
      <c r="V98" s="116">
        <v>5.69</v>
      </c>
      <c r="W98">
        <v>-31</v>
      </c>
      <c r="X98">
        <v>-30</v>
      </c>
      <c r="Y98">
        <v>0</v>
      </c>
      <c r="Z98">
        <v>0</v>
      </c>
      <c r="AA98">
        <v>5.69</v>
      </c>
      <c r="AB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0.85396249999999985</v>
      </c>
      <c r="I99" s="111">
        <f t="shared" ref="I99:BQ99" si="1">SUM(I3:I98)/4000</f>
        <v>0.22343249999999998</v>
      </c>
      <c r="J99" s="111">
        <f t="shared" si="1"/>
        <v>0.57994250000000014</v>
      </c>
      <c r="K99" s="111">
        <f t="shared" si="1"/>
        <v>0.10284499999999998</v>
      </c>
      <c r="L99" s="111">
        <f t="shared" si="1"/>
        <v>0.11955000000000003</v>
      </c>
      <c r="M99" s="111">
        <f t="shared" si="1"/>
        <v>7.3960000000000012E-2</v>
      </c>
      <c r="N99" s="110">
        <f t="shared" si="1"/>
        <v>-0.16275000000000001</v>
      </c>
      <c r="O99" s="111">
        <f t="shared" si="1"/>
        <v>-0.25624999999999998</v>
      </c>
      <c r="P99" s="111">
        <f t="shared" si="1"/>
        <v>-0.23200000000000001</v>
      </c>
      <c r="Q99" s="111">
        <f t="shared" si="1"/>
        <v>-2.75E-2</v>
      </c>
      <c r="R99" s="111">
        <f t="shared" si="1"/>
        <v>0</v>
      </c>
      <c r="S99" s="112">
        <f t="shared" si="1"/>
        <v>0</v>
      </c>
      <c r="U99" s="110">
        <f t="shared" si="1"/>
        <v>-0.67849999999999999</v>
      </c>
      <c r="V99" s="112">
        <f t="shared" si="1"/>
        <v>1.9536875</v>
      </c>
      <c r="W99">
        <f t="shared" si="1"/>
        <v>0.69121250000000012</v>
      </c>
      <c r="X99">
        <f t="shared" si="1"/>
        <v>-3.2817499999999999E-2</v>
      </c>
      <c r="Y99">
        <f t="shared" si="1"/>
        <v>0.11955000000000003</v>
      </c>
      <c r="Z99">
        <f t="shared" si="1"/>
        <v>7.5344999999999981E-2</v>
      </c>
      <c r="AA99">
        <f t="shared" si="1"/>
        <v>7.3960000000000012E-2</v>
      </c>
      <c r="AB99">
        <f t="shared" si="1"/>
        <v>0.34794250000000004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415</v>
      </c>
      <c r="B4" t="s">
        <v>263</v>
      </c>
      <c r="D4" t="s">
        <v>439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0.03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0.03</v>
      </c>
      <c r="W5">
        <v>0</v>
      </c>
      <c r="X5">
        <v>0</v>
      </c>
      <c r="Y5">
        <v>0.03</v>
      </c>
      <c r="Z5">
        <v>0</v>
      </c>
    </row>
    <row r="6" spans="1:26">
      <c r="B6" t="s">
        <v>420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3.24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3.24</v>
      </c>
      <c r="W21">
        <v>0</v>
      </c>
      <c r="X21">
        <v>0</v>
      </c>
      <c r="Y21">
        <v>3.24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3.16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3.16</v>
      </c>
      <c r="W22">
        <v>0</v>
      </c>
      <c r="X22">
        <v>0</v>
      </c>
      <c r="Y22">
        <v>3.16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28.95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28.95</v>
      </c>
      <c r="W39">
        <v>0</v>
      </c>
      <c r="X39">
        <v>28.95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28.95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28.95</v>
      </c>
      <c r="W40">
        <v>0</v>
      </c>
      <c r="X40">
        <v>28.95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28.95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28.95</v>
      </c>
      <c r="W41">
        <v>0</v>
      </c>
      <c r="X41">
        <v>28.95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10.62</v>
      </c>
      <c r="K42" s="88">
        <v>28.95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39.56</v>
      </c>
      <c r="W42">
        <v>0</v>
      </c>
      <c r="X42">
        <v>28.95</v>
      </c>
      <c r="Y42">
        <v>0</v>
      </c>
      <c r="Z42">
        <v>10.62</v>
      </c>
    </row>
    <row r="43" spans="7:26">
      <c r="G43" t="s">
        <v>85</v>
      </c>
      <c r="H43" s="115">
        <v>138.57</v>
      </c>
      <c r="I43" s="88">
        <v>0</v>
      </c>
      <c r="J43" s="88">
        <v>16.41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154.97999999999999</v>
      </c>
      <c r="W43">
        <v>138.57</v>
      </c>
      <c r="X43">
        <v>0</v>
      </c>
      <c r="Y43">
        <v>0</v>
      </c>
      <c r="Z43">
        <v>16.41</v>
      </c>
    </row>
    <row r="44" spans="7:26">
      <c r="G44" t="s">
        <v>86</v>
      </c>
      <c r="H44" s="115">
        <v>116.09</v>
      </c>
      <c r="I44" s="88">
        <v>0</v>
      </c>
      <c r="J44" s="88">
        <v>21.23</v>
      </c>
      <c r="K44" s="88">
        <v>28.95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166.27</v>
      </c>
      <c r="W44">
        <v>116.09</v>
      </c>
      <c r="X44">
        <v>28.95</v>
      </c>
      <c r="Y44">
        <v>0</v>
      </c>
      <c r="Z44">
        <v>21.23</v>
      </c>
    </row>
    <row r="45" spans="7:26">
      <c r="G45" t="s">
        <v>87</v>
      </c>
      <c r="H45" s="115">
        <v>0</v>
      </c>
      <c r="I45" s="88">
        <v>0</v>
      </c>
      <c r="J45" s="88">
        <v>30.88</v>
      </c>
      <c r="K45" s="88">
        <v>28.95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59.83</v>
      </c>
      <c r="W45">
        <v>0</v>
      </c>
      <c r="X45">
        <v>28.95</v>
      </c>
      <c r="Y45">
        <v>0</v>
      </c>
      <c r="Z45">
        <v>30.88</v>
      </c>
    </row>
    <row r="46" spans="7:26">
      <c r="G46" t="s">
        <v>88</v>
      </c>
      <c r="H46" s="115">
        <v>0</v>
      </c>
      <c r="I46" s="88">
        <v>0</v>
      </c>
      <c r="J46" s="88">
        <v>30.88</v>
      </c>
      <c r="K46" s="88">
        <v>28.95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59.83</v>
      </c>
      <c r="W46">
        <v>0</v>
      </c>
      <c r="X46">
        <v>28.95</v>
      </c>
      <c r="Y46">
        <v>0</v>
      </c>
      <c r="Z46">
        <v>30.88</v>
      </c>
    </row>
    <row r="47" spans="7:26">
      <c r="G47" t="s">
        <v>89</v>
      </c>
      <c r="H47" s="115">
        <v>0</v>
      </c>
      <c r="I47" s="88">
        <v>0</v>
      </c>
      <c r="J47" s="88">
        <v>28.95</v>
      </c>
      <c r="K47" s="88">
        <v>28.95</v>
      </c>
      <c r="L47" s="88">
        <v>0</v>
      </c>
      <c r="M47" s="116">
        <v>1.1200000000000001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59.02</v>
      </c>
      <c r="W47">
        <v>0</v>
      </c>
      <c r="X47">
        <v>28.95</v>
      </c>
      <c r="Y47">
        <v>1.1200000000000001</v>
      </c>
      <c r="Z47">
        <v>28.95</v>
      </c>
    </row>
    <row r="48" spans="7:26">
      <c r="G48" t="s">
        <v>90</v>
      </c>
      <c r="H48" s="115">
        <v>0</v>
      </c>
      <c r="I48" s="88">
        <v>0</v>
      </c>
      <c r="J48" s="88">
        <v>31.85</v>
      </c>
      <c r="K48" s="88">
        <v>0</v>
      </c>
      <c r="L48" s="88">
        <v>0</v>
      </c>
      <c r="M48" s="116">
        <v>1.28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33.130000000000003</v>
      </c>
      <c r="W48">
        <v>0</v>
      </c>
      <c r="X48">
        <v>0</v>
      </c>
      <c r="Y48">
        <v>1.28</v>
      </c>
      <c r="Z48">
        <v>31.85</v>
      </c>
    </row>
    <row r="49" spans="7:26">
      <c r="G49" t="s">
        <v>91</v>
      </c>
      <c r="H49" s="115">
        <v>0</v>
      </c>
      <c r="I49" s="88">
        <v>0</v>
      </c>
      <c r="J49" s="88">
        <v>27.02</v>
      </c>
      <c r="K49" s="88">
        <v>28.95</v>
      </c>
      <c r="L49" s="88">
        <v>0</v>
      </c>
      <c r="M49" s="116">
        <v>1.24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57.21</v>
      </c>
      <c r="W49">
        <v>0</v>
      </c>
      <c r="X49">
        <v>28.95</v>
      </c>
      <c r="Y49">
        <v>1.24</v>
      </c>
      <c r="Z49">
        <v>27.02</v>
      </c>
    </row>
    <row r="50" spans="7:26">
      <c r="G50" t="s">
        <v>92</v>
      </c>
      <c r="H50" s="115">
        <v>0</v>
      </c>
      <c r="I50" s="88">
        <v>0</v>
      </c>
      <c r="J50" s="88">
        <v>24.13</v>
      </c>
      <c r="K50" s="88">
        <v>28.94</v>
      </c>
      <c r="L50" s="88">
        <v>0</v>
      </c>
      <c r="M50" s="116">
        <v>2.0099999999999998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55.08</v>
      </c>
      <c r="W50">
        <v>0</v>
      </c>
      <c r="X50">
        <v>28.94</v>
      </c>
      <c r="Y50">
        <v>2.0099999999999998</v>
      </c>
      <c r="Z50">
        <v>24.13</v>
      </c>
    </row>
    <row r="51" spans="7:26">
      <c r="G51" t="s">
        <v>93</v>
      </c>
      <c r="H51" s="115">
        <v>0</v>
      </c>
      <c r="I51" s="88">
        <v>0</v>
      </c>
      <c r="J51" s="88">
        <v>6.76</v>
      </c>
      <c r="K51" s="88">
        <v>28.94</v>
      </c>
      <c r="L51" s="88">
        <v>0</v>
      </c>
      <c r="M51" s="116">
        <v>0.56999999999999995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36.270000000000003</v>
      </c>
      <c r="W51">
        <v>0</v>
      </c>
      <c r="X51">
        <v>28.94</v>
      </c>
      <c r="Y51">
        <v>0.56999999999999995</v>
      </c>
      <c r="Z51">
        <v>6.76</v>
      </c>
    </row>
    <row r="52" spans="7:26">
      <c r="G52" t="s">
        <v>94</v>
      </c>
      <c r="H52" s="115">
        <v>0</v>
      </c>
      <c r="I52" s="88">
        <v>0</v>
      </c>
      <c r="J52" s="88">
        <v>5.79</v>
      </c>
      <c r="K52" s="88">
        <v>28.95</v>
      </c>
      <c r="L52" s="88">
        <v>0</v>
      </c>
      <c r="M52" s="116">
        <v>2.83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37.57</v>
      </c>
      <c r="W52">
        <v>0</v>
      </c>
      <c r="X52">
        <v>28.95</v>
      </c>
      <c r="Y52">
        <v>2.83</v>
      </c>
      <c r="Z52">
        <v>5.79</v>
      </c>
    </row>
    <row r="53" spans="7:26">
      <c r="G53" t="s">
        <v>95</v>
      </c>
      <c r="H53" s="115">
        <v>0</v>
      </c>
      <c r="I53" s="88">
        <v>0</v>
      </c>
      <c r="J53" s="88">
        <v>12.54</v>
      </c>
      <c r="K53" s="88">
        <v>0</v>
      </c>
      <c r="L53" s="88">
        <v>0</v>
      </c>
      <c r="M53" s="116">
        <v>7.82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20.36</v>
      </c>
      <c r="W53">
        <v>0</v>
      </c>
      <c r="X53">
        <v>0</v>
      </c>
      <c r="Y53">
        <v>7.82</v>
      </c>
      <c r="Z53">
        <v>12.54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28.95</v>
      </c>
      <c r="L54" s="88">
        <v>0</v>
      </c>
      <c r="M54" s="116">
        <v>9.65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38.6</v>
      </c>
      <c r="W54">
        <v>0</v>
      </c>
      <c r="X54">
        <v>28.95</v>
      </c>
      <c r="Y54">
        <v>9.65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28.95</v>
      </c>
      <c r="L55" s="88">
        <v>0</v>
      </c>
      <c r="M55" s="116">
        <v>8.11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37.06</v>
      </c>
      <c r="W55">
        <v>0</v>
      </c>
      <c r="X55">
        <v>28.95</v>
      </c>
      <c r="Y55">
        <v>8.11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28.95</v>
      </c>
      <c r="L56" s="88">
        <v>0</v>
      </c>
      <c r="M56" s="116">
        <v>9.65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38.6</v>
      </c>
      <c r="W56">
        <v>0</v>
      </c>
      <c r="X56">
        <v>28.95</v>
      </c>
      <c r="Y56">
        <v>9.65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28.95</v>
      </c>
      <c r="L57" s="88">
        <v>0</v>
      </c>
      <c r="M57" s="116">
        <v>9.65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38.6</v>
      </c>
      <c r="W57">
        <v>0</v>
      </c>
      <c r="X57">
        <v>28.95</v>
      </c>
      <c r="Y57">
        <v>9.65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28.95</v>
      </c>
      <c r="L59" s="88">
        <v>0</v>
      </c>
      <c r="M59" s="116">
        <v>5.4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34.35</v>
      </c>
      <c r="W59">
        <v>0</v>
      </c>
      <c r="X59">
        <v>28.95</v>
      </c>
      <c r="Y59">
        <v>5.4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28.95</v>
      </c>
      <c r="L60" s="88">
        <v>0</v>
      </c>
      <c r="M60" s="116">
        <v>6.85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35.799999999999997</v>
      </c>
      <c r="W60">
        <v>0</v>
      </c>
      <c r="X60">
        <v>28.95</v>
      </c>
      <c r="Y60">
        <v>6.85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28.95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38.6</v>
      </c>
      <c r="W61">
        <v>0</v>
      </c>
      <c r="X61">
        <v>28.95</v>
      </c>
      <c r="Y61">
        <v>9.65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28.95</v>
      </c>
      <c r="L62" s="88">
        <v>0</v>
      </c>
      <c r="M62" s="116">
        <v>9.5500000000000007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38.5</v>
      </c>
      <c r="W62">
        <v>0</v>
      </c>
      <c r="X62">
        <v>28.95</v>
      </c>
      <c r="Y62">
        <v>9.5500000000000007</v>
      </c>
      <c r="Z62">
        <v>0</v>
      </c>
    </row>
    <row r="63" spans="7:26">
      <c r="G63" t="s">
        <v>105</v>
      </c>
      <c r="H63" s="115">
        <v>8.59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8.59</v>
      </c>
      <c r="W63">
        <v>8.59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28.95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28.95</v>
      </c>
      <c r="W64">
        <v>0</v>
      </c>
      <c r="X64">
        <v>28.95</v>
      </c>
      <c r="Y64">
        <v>0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28.95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28.95</v>
      </c>
      <c r="W65">
        <v>0</v>
      </c>
      <c r="X65">
        <v>28.95</v>
      </c>
      <c r="Y65">
        <v>0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10.62</v>
      </c>
      <c r="K66" s="88">
        <v>28.95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39.56</v>
      </c>
      <c r="W66">
        <v>0</v>
      </c>
      <c r="X66">
        <v>28.95</v>
      </c>
      <c r="Y66">
        <v>0</v>
      </c>
      <c r="Z66">
        <v>10.62</v>
      </c>
    </row>
    <row r="67" spans="7:26">
      <c r="G67" t="s">
        <v>109</v>
      </c>
      <c r="H67" s="115">
        <v>0</v>
      </c>
      <c r="I67" s="88">
        <v>0</v>
      </c>
      <c r="J67" s="88">
        <v>31.85</v>
      </c>
      <c r="K67" s="88">
        <v>28.95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60.8</v>
      </c>
      <c r="W67">
        <v>0</v>
      </c>
      <c r="X67">
        <v>28.95</v>
      </c>
      <c r="Y67">
        <v>0</v>
      </c>
      <c r="Z67">
        <v>31.85</v>
      </c>
    </row>
    <row r="68" spans="7:26">
      <c r="G68" t="s">
        <v>110</v>
      </c>
      <c r="H68" s="115">
        <v>0</v>
      </c>
      <c r="I68" s="88">
        <v>0</v>
      </c>
      <c r="J68" s="88">
        <v>55.97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55.97</v>
      </c>
      <c r="W68">
        <v>0</v>
      </c>
      <c r="X68">
        <v>0</v>
      </c>
      <c r="Y68">
        <v>0</v>
      </c>
      <c r="Z68">
        <v>55.97</v>
      </c>
    </row>
    <row r="69" spans="7:26">
      <c r="G69" t="s">
        <v>111</v>
      </c>
      <c r="H69" s="115">
        <v>0</v>
      </c>
      <c r="I69" s="88">
        <v>0</v>
      </c>
      <c r="J69" s="88">
        <v>75.27</v>
      </c>
      <c r="K69" s="88">
        <v>28.95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104.22</v>
      </c>
      <c r="W69">
        <v>0</v>
      </c>
      <c r="X69">
        <v>28.95</v>
      </c>
      <c r="Y69">
        <v>0</v>
      </c>
      <c r="Z69">
        <v>75.27</v>
      </c>
    </row>
    <row r="70" spans="7:26">
      <c r="G70" t="s">
        <v>112</v>
      </c>
      <c r="H70" s="115">
        <v>0</v>
      </c>
      <c r="I70" s="88">
        <v>0</v>
      </c>
      <c r="J70" s="88">
        <v>92.64</v>
      </c>
      <c r="K70" s="88">
        <v>28.95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121.59</v>
      </c>
      <c r="W70">
        <v>0</v>
      </c>
      <c r="X70">
        <v>28.95</v>
      </c>
      <c r="Y70">
        <v>0</v>
      </c>
      <c r="Z70">
        <v>92.64</v>
      </c>
    </row>
    <row r="71" spans="7:26">
      <c r="G71" t="s">
        <v>113</v>
      </c>
      <c r="H71" s="115">
        <v>0</v>
      </c>
      <c r="I71" s="88">
        <v>0</v>
      </c>
      <c r="J71" s="88">
        <v>110.01</v>
      </c>
      <c r="K71" s="88">
        <v>28.95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138.96</v>
      </c>
      <c r="W71">
        <v>0</v>
      </c>
      <c r="X71">
        <v>28.95</v>
      </c>
      <c r="Y71">
        <v>0</v>
      </c>
      <c r="Z71">
        <v>110.01</v>
      </c>
    </row>
    <row r="72" spans="7:26">
      <c r="G72" t="s">
        <v>114</v>
      </c>
      <c r="H72" s="115">
        <v>0</v>
      </c>
      <c r="I72" s="88">
        <v>0</v>
      </c>
      <c r="J72" s="88">
        <v>116.77</v>
      </c>
      <c r="K72" s="88">
        <v>28.95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145.72</v>
      </c>
      <c r="W72">
        <v>0</v>
      </c>
      <c r="X72">
        <v>28.95</v>
      </c>
      <c r="Y72">
        <v>0</v>
      </c>
      <c r="Z72">
        <v>116.77</v>
      </c>
    </row>
    <row r="73" spans="7:26">
      <c r="G73" t="s">
        <v>115</v>
      </c>
      <c r="H73" s="115">
        <v>0</v>
      </c>
      <c r="I73" s="88">
        <v>0</v>
      </c>
      <c r="J73" s="88">
        <v>132.21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132.19999999999999</v>
      </c>
      <c r="W73">
        <v>0</v>
      </c>
      <c r="X73">
        <v>0</v>
      </c>
      <c r="Y73">
        <v>0</v>
      </c>
      <c r="Z73">
        <v>132.21</v>
      </c>
    </row>
    <row r="74" spans="7:26">
      <c r="G74" t="s">
        <v>116</v>
      </c>
      <c r="H74" s="115">
        <v>0</v>
      </c>
      <c r="I74" s="88">
        <v>0</v>
      </c>
      <c r="J74" s="88">
        <v>135.1</v>
      </c>
      <c r="K74" s="88">
        <v>28.95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164.05</v>
      </c>
      <c r="W74">
        <v>0</v>
      </c>
      <c r="X74">
        <v>28.95</v>
      </c>
      <c r="Y74">
        <v>0</v>
      </c>
      <c r="Z74">
        <v>135.1</v>
      </c>
    </row>
    <row r="75" spans="7:26">
      <c r="G75" t="s">
        <v>117</v>
      </c>
      <c r="H75" s="115">
        <v>0</v>
      </c>
      <c r="I75" s="88">
        <v>0</v>
      </c>
      <c r="J75" s="88">
        <v>110.01</v>
      </c>
      <c r="K75" s="88">
        <v>28.95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138.96</v>
      </c>
      <c r="W75">
        <v>0</v>
      </c>
      <c r="X75">
        <v>28.95</v>
      </c>
      <c r="Y75">
        <v>0</v>
      </c>
      <c r="Z75">
        <v>110.01</v>
      </c>
    </row>
    <row r="76" spans="7:26">
      <c r="G76" t="s">
        <v>118</v>
      </c>
      <c r="H76" s="115">
        <v>0</v>
      </c>
      <c r="I76" s="88">
        <v>0</v>
      </c>
      <c r="J76" s="88">
        <v>80.099999999999994</v>
      </c>
      <c r="K76" s="88">
        <v>28.95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109.04</v>
      </c>
      <c r="W76">
        <v>0</v>
      </c>
      <c r="X76">
        <v>28.95</v>
      </c>
      <c r="Y76">
        <v>0</v>
      </c>
      <c r="Z76">
        <v>80.099999999999994</v>
      </c>
    </row>
    <row r="77" spans="7:26">
      <c r="G77" t="s">
        <v>119</v>
      </c>
      <c r="H77" s="115">
        <v>0</v>
      </c>
      <c r="I77" s="88">
        <v>0</v>
      </c>
      <c r="J77" s="88">
        <v>70.45</v>
      </c>
      <c r="K77" s="88">
        <v>28.95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99.4</v>
      </c>
      <c r="W77">
        <v>0</v>
      </c>
      <c r="X77">
        <v>28.95</v>
      </c>
      <c r="Y77">
        <v>0</v>
      </c>
      <c r="Z77">
        <v>70.45</v>
      </c>
    </row>
    <row r="78" spans="7:26">
      <c r="G78" t="s">
        <v>120</v>
      </c>
      <c r="H78" s="115">
        <v>0</v>
      </c>
      <c r="I78" s="88">
        <v>0</v>
      </c>
      <c r="J78" s="88">
        <v>53.08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53.08</v>
      </c>
      <c r="W78">
        <v>0</v>
      </c>
      <c r="X78">
        <v>0</v>
      </c>
      <c r="Y78">
        <v>0</v>
      </c>
      <c r="Z78">
        <v>53.08</v>
      </c>
    </row>
    <row r="79" spans="7:26">
      <c r="G79" t="s">
        <v>121</v>
      </c>
      <c r="H79" s="115">
        <v>0</v>
      </c>
      <c r="I79" s="88">
        <v>0</v>
      </c>
      <c r="J79" s="88">
        <v>12.55</v>
      </c>
      <c r="K79" s="88">
        <v>28.95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41.5</v>
      </c>
      <c r="W79">
        <v>0</v>
      </c>
      <c r="X79">
        <v>28.95</v>
      </c>
      <c r="Y79">
        <v>0</v>
      </c>
      <c r="Z79">
        <v>12.55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28.95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28.95</v>
      </c>
      <c r="W80">
        <v>0</v>
      </c>
      <c r="X80">
        <v>28.95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28.95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28.95</v>
      </c>
      <c r="W81">
        <v>0</v>
      </c>
      <c r="X81">
        <v>28.95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28.95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28.95</v>
      </c>
      <c r="W82">
        <v>0</v>
      </c>
      <c r="X82">
        <v>28.95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28.95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28.95</v>
      </c>
      <c r="W84">
        <v>0</v>
      </c>
      <c r="X84">
        <v>28.95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28.95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28.95</v>
      </c>
      <c r="W85">
        <v>0</v>
      </c>
      <c r="X85">
        <v>28.95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28.95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28.95</v>
      </c>
      <c r="W86">
        <v>0</v>
      </c>
      <c r="X86">
        <v>28.95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28.95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28.95</v>
      </c>
      <c r="W87">
        <v>0</v>
      </c>
      <c r="X87">
        <v>28.95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76.62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76.62</v>
      </c>
      <c r="W98">
        <v>76.62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8.4967500000000001E-2</v>
      </c>
      <c r="I99" s="111">
        <f t="shared" ref="I99:BQ99" si="1">SUM(I3:I98)/4000</f>
        <v>0</v>
      </c>
      <c r="J99" s="111">
        <f t="shared" si="1"/>
        <v>0.33342249999999996</v>
      </c>
      <c r="K99" s="111">
        <f t="shared" si="1"/>
        <v>0.28949500000000022</v>
      </c>
      <c r="L99" s="111">
        <f t="shared" si="1"/>
        <v>0</v>
      </c>
      <c r="M99" s="111">
        <f t="shared" si="1"/>
        <v>2.2952500000000001E-2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0.73082749999999963</v>
      </c>
      <c r="W99">
        <f t="shared" si="1"/>
        <v>8.4967500000000001E-2</v>
      </c>
      <c r="X99">
        <f t="shared" si="1"/>
        <v>0.28949500000000022</v>
      </c>
      <c r="Y99">
        <f t="shared" si="1"/>
        <v>2.2952500000000001E-2</v>
      </c>
      <c r="Z99">
        <f t="shared" si="1"/>
        <v>0.33342249999999996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44870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410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643.10632590539149</v>
      </c>
      <c r="P3" s="77">
        <v>117.95</v>
      </c>
      <c r="Q3" s="77">
        <v>38.230000000000004</v>
      </c>
      <c r="R3" s="80">
        <v>0</v>
      </c>
      <c r="S3" s="80">
        <v>0</v>
      </c>
      <c r="T3" s="78">
        <f>SUMPRODUCT(LTA!F3:AJ3,LTA!F$101:AJ$101,LTA!F$103:AJ$103)</f>
        <v>16.25</v>
      </c>
      <c r="U3" s="78">
        <f>SUMPRODUCT(LTA!F3:AJ3,LTA!F$102:AJ$102,LTA!F$103:AJ$103)</f>
        <v>20.14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138</v>
      </c>
      <c r="Z3" s="75">
        <f>IEX!N3</f>
        <v>0</v>
      </c>
      <c r="AA3" s="117">
        <f>STOA!H3</f>
        <v>55.899999999999991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11.918831091827869</v>
      </c>
      <c r="AD3">
        <f>SUM(B3:AB3,AI3:AR3)-AC3</f>
        <v>959.30029015466209</v>
      </c>
      <c r="AE3">
        <f>'IDT-1'!B3</f>
        <v>4.7</v>
      </c>
      <c r="AF3" s="26"/>
      <c r="AG3">
        <f>SUM(AD3:AF3)+AT3</f>
        <v>964.00029015466214</v>
      </c>
      <c r="AI3" s="75">
        <f>PXIL!H3</f>
        <v>0</v>
      </c>
      <c r="AJ3" s="75">
        <f>PXIL!N3</f>
        <v>0</v>
      </c>
      <c r="AK3" s="75">
        <f>RTM_IEX!H3</f>
        <v>35.71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643.10632590539149</v>
      </c>
      <c r="P4" s="77">
        <v>117.95</v>
      </c>
      <c r="Q4" s="77">
        <v>38.229999999999997</v>
      </c>
      <c r="R4" s="80">
        <v>0</v>
      </c>
      <c r="S4" s="80">
        <v>0</v>
      </c>
      <c r="T4" s="78">
        <f>SUMPRODUCT(LTA!F4:AJ4,LTA!F$101:AJ$101,LTA!F$103:AJ$103)</f>
        <v>16.22</v>
      </c>
      <c r="U4" s="78">
        <f>SUMPRODUCT(LTA!F4:AJ4,LTA!F$102:AJ$102,LTA!F$103:AJ$103)</f>
        <v>19.97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124.49</v>
      </c>
      <c r="Z4" s="75">
        <f>IEX!N4</f>
        <v>0</v>
      </c>
      <c r="AA4" s="117">
        <f>STOA!H4</f>
        <v>55.899999999999991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11.781199091827871</v>
      </c>
      <c r="AD4">
        <f t="shared" ref="AD4:AD67" si="1">SUM(B4:AB4,AI4:AR4)-AC4</f>
        <v>943.79792215466205</v>
      </c>
      <c r="AE4">
        <f>'IDT-1'!B4</f>
        <v>4.7</v>
      </c>
      <c r="AF4" s="26"/>
      <c r="AG4">
        <f t="shared" ref="AG4:AG67" si="2">SUM(AD4:AF4)+AT4</f>
        <v>948.49792215466209</v>
      </c>
      <c r="AI4" s="75">
        <f>PXIL!H4</f>
        <v>0</v>
      </c>
      <c r="AJ4" s="75">
        <f>PXIL!N4</f>
        <v>0</v>
      </c>
      <c r="AK4" s="75">
        <f>RTM_IEX!H4</f>
        <v>33.78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634.41403049579139</v>
      </c>
      <c r="P5" s="77">
        <v>117.95</v>
      </c>
      <c r="Q5" s="77">
        <v>38.229999999999997</v>
      </c>
      <c r="R5" s="80">
        <v>0</v>
      </c>
      <c r="S5" s="80">
        <v>0</v>
      </c>
      <c r="T5" s="78">
        <f>SUMPRODUCT(LTA!F5:AJ5,LTA!F$101:AJ$101,LTA!F$103:AJ$103)</f>
        <v>16.23</v>
      </c>
      <c r="U5" s="78">
        <f>SUMPRODUCT(LTA!F5:AJ5,LTA!F$102:AJ$102,LTA!F$103:AJ$103)</f>
        <v>19.97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111.94</v>
      </c>
      <c r="Z5" s="75">
        <f>IEX!N5</f>
        <v>0</v>
      </c>
      <c r="AA5" s="117">
        <f>STOA!H5</f>
        <v>55.899999999999991</v>
      </c>
      <c r="AB5" s="117">
        <f>-STOA!N5</f>
        <v>-190.75</v>
      </c>
      <c r="AC5">
        <f t="shared" si="0"/>
        <v>11.297090892223389</v>
      </c>
      <c r="AD5">
        <f t="shared" si="1"/>
        <v>889.26973494466642</v>
      </c>
      <c r="AE5">
        <f>'IDT-1'!B5</f>
        <v>9.6999999999999993</v>
      </c>
      <c r="AF5" s="26"/>
      <c r="AG5">
        <f t="shared" si="2"/>
        <v>898.96973494466647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634.41403049579139</v>
      </c>
      <c r="P6" s="77">
        <v>117.95</v>
      </c>
      <c r="Q6" s="77">
        <v>38.229999999999997</v>
      </c>
      <c r="R6" s="80">
        <v>0</v>
      </c>
      <c r="S6" s="80">
        <v>0</v>
      </c>
      <c r="T6" s="78">
        <f>SUMPRODUCT(LTA!F6:AJ6,LTA!F$101:AJ$101,LTA!F$103:AJ$103)</f>
        <v>16.25</v>
      </c>
      <c r="U6" s="78">
        <f>SUMPRODUCT(LTA!F6:AJ6,LTA!F$102:AJ$102,LTA!F$103:AJ$103)</f>
        <v>19.920000000000002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108.08</v>
      </c>
      <c r="Z6" s="75">
        <f>IEX!N6</f>
        <v>0</v>
      </c>
      <c r="AA6" s="117">
        <f>STOA!H6</f>
        <v>55.899999999999991</v>
      </c>
      <c r="AB6" s="117">
        <f>-STOA!N6</f>
        <v>-190.75</v>
      </c>
      <c r="AC6">
        <f t="shared" si="0"/>
        <v>11.262858892223388</v>
      </c>
      <c r="AD6">
        <f t="shared" si="1"/>
        <v>885.41396694466641</v>
      </c>
      <c r="AE6">
        <f>'IDT-1'!B6</f>
        <v>3.7</v>
      </c>
      <c r="AF6" s="26"/>
      <c r="AG6">
        <f t="shared" si="2"/>
        <v>889.11396694466646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642.81124986509963</v>
      </c>
      <c r="P7" s="77">
        <v>117.95</v>
      </c>
      <c r="Q7" s="77">
        <v>38.229999999999997</v>
      </c>
      <c r="R7" s="80">
        <v>0</v>
      </c>
      <c r="S7" s="80">
        <v>0</v>
      </c>
      <c r="T7" s="78">
        <f>SUMPRODUCT(LTA!F7:AJ7,LTA!F$101:AJ$101,LTA!F$103:AJ$103)</f>
        <v>16.309999999999999</v>
      </c>
      <c r="U7" s="78">
        <f>SUMPRODUCT(LTA!F7:AJ7,LTA!F$102:AJ$102,LTA!F$103:AJ$103)</f>
        <v>19.990000000000002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79.13</v>
      </c>
      <c r="Z7" s="75">
        <f>IEX!N7</f>
        <v>0</v>
      </c>
      <c r="AA7" s="117">
        <f>STOA!H7</f>
        <v>55.899999999999991</v>
      </c>
      <c r="AB7" s="117">
        <f>-STOA!N7</f>
        <v>-190.75</v>
      </c>
      <c r="AC7">
        <f t="shared" si="0"/>
        <v>11.623895449784396</v>
      </c>
      <c r="AD7">
        <f t="shared" si="1"/>
        <v>926.07981192812872</v>
      </c>
      <c r="AE7">
        <f>'IDT-1'!B7</f>
        <v>13.7</v>
      </c>
      <c r="AF7" s="26"/>
      <c r="AG7">
        <f t="shared" si="2"/>
        <v>939.77981192812877</v>
      </c>
      <c r="AI7" s="75">
        <f>PXIL!H7</f>
        <v>0</v>
      </c>
      <c r="AJ7" s="75">
        <f>PXIL!N7</f>
        <v>0</v>
      </c>
      <c r="AK7" s="75">
        <f>RTM_IEX!H7</f>
        <v>60.8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676.27358986509967</v>
      </c>
      <c r="P8" s="77">
        <v>117.95</v>
      </c>
      <c r="Q8" s="77">
        <v>38.229999999999997</v>
      </c>
      <c r="R8" s="80">
        <v>0</v>
      </c>
      <c r="S8" s="80">
        <v>0</v>
      </c>
      <c r="T8" s="78">
        <f>SUMPRODUCT(LTA!F8:AJ8,LTA!F$101:AJ$101,LTA!F$103:AJ$103)</f>
        <v>16.36</v>
      </c>
      <c r="U8" s="78">
        <f>SUMPRODUCT(LTA!F8:AJ8,LTA!F$102:AJ$102,LTA!F$103:AJ$103)</f>
        <v>20.260000000000002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63.69</v>
      </c>
      <c r="Z8" s="75">
        <f>IEX!N8</f>
        <v>0</v>
      </c>
      <c r="AA8" s="117">
        <f>STOA!H8</f>
        <v>55.899999999999991</v>
      </c>
      <c r="AB8" s="117">
        <f>-STOA!N8</f>
        <v>-190.75</v>
      </c>
      <c r="AC8">
        <f t="shared" si="0"/>
        <v>11.538996041784397</v>
      </c>
      <c r="AD8">
        <f t="shared" si="1"/>
        <v>916.51705133612893</v>
      </c>
      <c r="AE8">
        <f>'IDT-1'!B8</f>
        <v>18.7</v>
      </c>
      <c r="AF8" s="26"/>
      <c r="AG8">
        <f t="shared" si="2"/>
        <v>935.21705133612897</v>
      </c>
      <c r="AI8" s="75">
        <f>PXIL!H8</f>
        <v>0</v>
      </c>
      <c r="AJ8" s="75">
        <f>PXIL!N8</f>
        <v>0</v>
      </c>
      <c r="AK8" s="75">
        <f>RTM_IEX!H8</f>
        <v>32.81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674.37335680749959</v>
      </c>
      <c r="P9" s="77">
        <v>117.94999999999999</v>
      </c>
      <c r="Q9" s="77">
        <v>38.229999999999997</v>
      </c>
      <c r="R9" s="80">
        <v>0</v>
      </c>
      <c r="S9" s="80">
        <v>0</v>
      </c>
      <c r="T9" s="78">
        <f>SUMPRODUCT(LTA!F9:AJ9,LTA!F$101:AJ$101,LTA!F$103:AJ$103)</f>
        <v>16.46</v>
      </c>
      <c r="U9" s="78">
        <f>SUMPRODUCT(LTA!F9:AJ9,LTA!F$102:AJ$102,LTA!F$103:AJ$103)</f>
        <v>20.63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50.18</v>
      </c>
      <c r="Z9" s="75">
        <f>IEX!N9</f>
        <v>0</v>
      </c>
      <c r="AA9" s="117">
        <f>STOA!H9</f>
        <v>55.899999999999991</v>
      </c>
      <c r="AB9" s="117">
        <f>-STOA!N9</f>
        <v>-190.75</v>
      </c>
      <c r="AC9">
        <f t="shared" si="0"/>
        <v>11.465040964243132</v>
      </c>
      <c r="AD9">
        <f t="shared" si="1"/>
        <v>829.84077335607003</v>
      </c>
      <c r="AE9">
        <f>'IDT-1'!B9</f>
        <v>23.7</v>
      </c>
      <c r="AF9" s="26"/>
      <c r="AG9">
        <f t="shared" si="2"/>
        <v>853.54077335607008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674.37335680749959</v>
      </c>
      <c r="P10" s="77">
        <v>117.94999999999999</v>
      </c>
      <c r="Q10" s="77">
        <v>38.229999999999997</v>
      </c>
      <c r="R10" s="80">
        <v>0</v>
      </c>
      <c r="S10" s="80">
        <v>0</v>
      </c>
      <c r="T10" s="78">
        <f>SUMPRODUCT(LTA!F10:AJ10,LTA!F$101:AJ$101,LTA!F$103:AJ$103)</f>
        <v>23.130000000000003</v>
      </c>
      <c r="U10" s="78">
        <f>SUMPRODUCT(LTA!F10:AJ10,LTA!F$102:AJ$102,LTA!F$103:AJ$103)</f>
        <v>36.06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37.64</v>
      </c>
      <c r="Z10" s="75">
        <f>IEX!N10</f>
        <v>0</v>
      </c>
      <c r="AA10" s="117">
        <f>STOA!H10</f>
        <v>55.899999999999991</v>
      </c>
      <c r="AB10" s="117">
        <f>-STOA!N10</f>
        <v>-190.75</v>
      </c>
      <c r="AC10">
        <f t="shared" si="0"/>
        <v>11.291703266099468</v>
      </c>
      <c r="AD10">
        <f t="shared" si="1"/>
        <v>868.57411105421386</v>
      </c>
      <c r="AE10">
        <f>'IDT-1'!B10</f>
        <v>28.7</v>
      </c>
      <c r="AF10" s="26"/>
      <c r="AG10">
        <f t="shared" si="2"/>
        <v>897.2741110542139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672.36992968826826</v>
      </c>
      <c r="P11" s="77">
        <v>117.94999999999999</v>
      </c>
      <c r="Q11" s="77">
        <v>38.229999999999997</v>
      </c>
      <c r="R11" s="80">
        <v>0</v>
      </c>
      <c r="S11" s="80">
        <v>0</v>
      </c>
      <c r="T11" s="78">
        <f>SUMPRODUCT(LTA!F11:AJ11,LTA!F$101:AJ$101,LTA!F$103:AJ$103)</f>
        <v>23.03</v>
      </c>
      <c r="U11" s="78">
        <f>SUMPRODUCT(LTA!F11:AJ11,LTA!F$102:AJ$102,LTA!F$103:AJ$103)</f>
        <v>35.26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30.88</v>
      </c>
      <c r="Z11" s="75">
        <f>IEX!N11</f>
        <v>0</v>
      </c>
      <c r="AA11" s="117">
        <f>STOA!H11</f>
        <v>55.899999999999991</v>
      </c>
      <c r="AB11" s="117">
        <f>-STOA!N11</f>
        <v>-190.75</v>
      </c>
      <c r="AC11">
        <f t="shared" si="0"/>
        <v>11.117883832228278</v>
      </c>
      <c r="AD11">
        <f t="shared" si="1"/>
        <v>869.08450336885358</v>
      </c>
      <c r="AE11">
        <f>'IDT-1'!B11</f>
        <v>28.7</v>
      </c>
      <c r="AF11" s="26"/>
      <c r="AG11">
        <f t="shared" si="2"/>
        <v>897.78450336885362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672.36992968826826</v>
      </c>
      <c r="P12" s="77">
        <v>117.94999999999999</v>
      </c>
      <c r="Q12" s="77">
        <v>38.229999999999997</v>
      </c>
      <c r="R12" s="80">
        <v>0</v>
      </c>
      <c r="S12" s="80">
        <v>0</v>
      </c>
      <c r="T12" s="78">
        <f>SUMPRODUCT(LTA!F12:AJ12,LTA!F$101:AJ$101,LTA!F$103:AJ$103)</f>
        <v>22.97</v>
      </c>
      <c r="U12" s="78">
        <f>SUMPRODUCT(LTA!F12:AJ12,LTA!F$102:AJ$102,LTA!F$103:AJ$103)</f>
        <v>34.849999999999994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21.23</v>
      </c>
      <c r="Z12" s="75">
        <f>IEX!N12</f>
        <v>0</v>
      </c>
      <c r="AA12" s="117">
        <f>STOA!H12</f>
        <v>55.899999999999991</v>
      </c>
      <c r="AB12" s="117">
        <f>-STOA!N12</f>
        <v>-190.75</v>
      </c>
      <c r="AC12">
        <f t="shared" si="0"/>
        <v>11.028827832228279</v>
      </c>
      <c r="AD12">
        <f t="shared" si="1"/>
        <v>859.0535593688536</v>
      </c>
      <c r="AE12">
        <f>'IDT-1'!B12</f>
        <v>33.700000000000003</v>
      </c>
      <c r="AF12" s="26"/>
      <c r="AG12">
        <f t="shared" si="2"/>
        <v>892.75355936885364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638.90758968826822</v>
      </c>
      <c r="P13" s="77">
        <v>117.94999999999999</v>
      </c>
      <c r="Q13" s="77">
        <v>38.229999999999997</v>
      </c>
      <c r="R13" s="80">
        <v>0</v>
      </c>
      <c r="S13" s="80">
        <v>0</v>
      </c>
      <c r="T13" s="78">
        <f>SUMPRODUCT(LTA!F13:AJ13,LTA!F$101:AJ$101,LTA!F$103:AJ$103)</f>
        <v>22.88</v>
      </c>
      <c r="U13" s="78">
        <f>SUMPRODUCT(LTA!F13:AJ13,LTA!F$102:AJ$102,LTA!F$103:AJ$103)</f>
        <v>34.14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16.41</v>
      </c>
      <c r="Z13" s="75">
        <f>IEX!N13</f>
        <v>0</v>
      </c>
      <c r="AA13" s="117">
        <f>STOA!H13</f>
        <v>55.899999999999991</v>
      </c>
      <c r="AB13" s="117">
        <f>-STOA!N13</f>
        <v>-190.75</v>
      </c>
      <c r="AC13">
        <f t="shared" si="0"/>
        <v>10.977881448460725</v>
      </c>
      <c r="AD13">
        <f t="shared" si="1"/>
        <v>787.02216575262105</v>
      </c>
      <c r="AE13">
        <f>'IDT-1'!B13</f>
        <v>38.700000000000003</v>
      </c>
      <c r="AF13" s="26"/>
      <c r="AG13">
        <f t="shared" si="2"/>
        <v>825.72216575262109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630.54200468826821</v>
      </c>
      <c r="P14" s="77">
        <v>117.94999999999999</v>
      </c>
      <c r="Q14" s="77">
        <v>38.229999999999997</v>
      </c>
      <c r="R14" s="80">
        <v>0</v>
      </c>
      <c r="S14" s="80">
        <v>0</v>
      </c>
      <c r="T14" s="78">
        <f>SUMPRODUCT(LTA!F14:AJ14,LTA!F$101:AJ$101,LTA!F$103:AJ$103)</f>
        <v>22.75</v>
      </c>
      <c r="U14" s="78">
        <f>SUMPRODUCT(LTA!F14:AJ14,LTA!F$102:AJ$102,LTA!F$103:AJ$103)</f>
        <v>33.44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13.51</v>
      </c>
      <c r="Z14" s="75">
        <f>IEX!N14</f>
        <v>0</v>
      </c>
      <c r="AA14" s="117">
        <f>STOA!H14</f>
        <v>55.899999999999991</v>
      </c>
      <c r="AB14" s="117">
        <f>-STOA!N14</f>
        <v>-190.75</v>
      </c>
      <c r="AC14">
        <f t="shared" si="0"/>
        <v>10.578462092228278</v>
      </c>
      <c r="AD14">
        <f t="shared" si="1"/>
        <v>808.32600010885358</v>
      </c>
      <c r="AE14">
        <f>'IDT-1'!B14</f>
        <v>38.700000000000003</v>
      </c>
      <c r="AF14" s="26"/>
      <c r="AG14">
        <f t="shared" si="2"/>
        <v>847.02600010885362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630.4172493625606</v>
      </c>
      <c r="P15" s="77">
        <v>117.94999999999999</v>
      </c>
      <c r="Q15" s="77">
        <v>38.229999999999997</v>
      </c>
      <c r="R15" s="80">
        <v>0</v>
      </c>
      <c r="S15" s="80">
        <v>0</v>
      </c>
      <c r="T15" s="78">
        <f>SUMPRODUCT(LTA!F15:AJ15,LTA!F$101:AJ$101,LTA!F$103:AJ$103)</f>
        <v>22.34</v>
      </c>
      <c r="U15" s="78">
        <f>SUMPRODUCT(LTA!F15:AJ15,LTA!F$102:AJ$102,LTA!F$103:AJ$103)</f>
        <v>32.519999999999996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8.69</v>
      </c>
      <c r="Z15" s="75">
        <f>IEX!N15</f>
        <v>0</v>
      </c>
      <c r="AA15" s="117">
        <f>STOA!H15</f>
        <v>55.899999999999991</v>
      </c>
      <c r="AB15" s="117">
        <f>-STOA!N15</f>
        <v>-190.75</v>
      </c>
      <c r="AC15">
        <f t="shared" si="0"/>
        <v>10.608164245362053</v>
      </c>
      <c r="AD15">
        <f t="shared" si="1"/>
        <v>811.67154263001214</v>
      </c>
      <c r="AE15">
        <f>'IDT-1'!B15</f>
        <v>43.7</v>
      </c>
      <c r="AF15" s="26"/>
      <c r="AG15">
        <f t="shared" si="2"/>
        <v>855.37154263001219</v>
      </c>
      <c r="AI15" s="75">
        <f>PXIL!H15</f>
        <v>0</v>
      </c>
      <c r="AJ15" s="75">
        <f>PXIL!N15</f>
        <v>0</v>
      </c>
      <c r="AK15" s="75">
        <f>RTM_IEX!H15</f>
        <v>9.65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630.4172493625606</v>
      </c>
      <c r="P16" s="77">
        <v>117.94999999999999</v>
      </c>
      <c r="Q16" s="77">
        <v>38.229999999999997</v>
      </c>
      <c r="R16" s="80">
        <v>0</v>
      </c>
      <c r="S16" s="80">
        <v>0</v>
      </c>
      <c r="T16" s="78">
        <f>SUMPRODUCT(LTA!F16:AJ16,LTA!F$101:AJ$101,LTA!F$103:AJ$103)</f>
        <v>22.02</v>
      </c>
      <c r="U16" s="78">
        <f>SUMPRODUCT(LTA!F16:AJ16,LTA!F$102:AJ$102,LTA!F$103:AJ$103)</f>
        <v>31.56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55.899999999999991</v>
      </c>
      <c r="AB16" s="117">
        <f>-STOA!N16</f>
        <v>-190.75</v>
      </c>
      <c r="AC16">
        <f t="shared" si="0"/>
        <v>10.562932245362051</v>
      </c>
      <c r="AD16">
        <f t="shared" si="1"/>
        <v>806.5767746300121</v>
      </c>
      <c r="AE16">
        <f>'IDT-1'!B16</f>
        <v>48.7</v>
      </c>
      <c r="AF16" s="26"/>
      <c r="AG16">
        <f t="shared" si="2"/>
        <v>855.27677463001214</v>
      </c>
      <c r="AI16" s="75">
        <f>PXIL!H16</f>
        <v>0</v>
      </c>
      <c r="AJ16" s="75">
        <f>PXIL!N16</f>
        <v>0</v>
      </c>
      <c r="AK16" s="75">
        <f>RTM_IEX!H16</f>
        <v>14.48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630.35490499965681</v>
      </c>
      <c r="P17" s="77">
        <v>117.94999999999999</v>
      </c>
      <c r="Q17" s="77">
        <v>38.229999999999997</v>
      </c>
      <c r="R17" s="80">
        <v>0</v>
      </c>
      <c r="S17" s="80">
        <v>0</v>
      </c>
      <c r="T17" s="78">
        <f>SUMPRODUCT(LTA!F17:AJ17,LTA!F$101:AJ$101,LTA!F$103:AJ$103)</f>
        <v>20.099999999999998</v>
      </c>
      <c r="U17" s="78">
        <f>SUMPRODUCT(LTA!F17:AJ17,LTA!F$102:AJ$102,LTA!F$103:AJ$103)</f>
        <v>30.38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55.899999999999991</v>
      </c>
      <c r="AB17" s="117">
        <f>-STOA!N17</f>
        <v>-190.75</v>
      </c>
      <c r="AC17">
        <f t="shared" si="0"/>
        <v>10.772879614968497</v>
      </c>
      <c r="AD17">
        <f t="shared" si="1"/>
        <v>830.22448289750196</v>
      </c>
      <c r="AE17">
        <f>'IDT-1'!B17</f>
        <v>53.7</v>
      </c>
      <c r="AF17" s="26"/>
      <c r="AG17">
        <f t="shared" si="2"/>
        <v>883.924482897502</v>
      </c>
      <c r="AI17" s="75">
        <f>PXIL!H17</f>
        <v>0</v>
      </c>
      <c r="AJ17" s="75">
        <f>PXIL!N17</f>
        <v>0</v>
      </c>
      <c r="AK17" s="75">
        <f>RTM_IEX!H17</f>
        <v>41.5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630.35490499965681</v>
      </c>
      <c r="P18" s="77">
        <v>117.94999999999999</v>
      </c>
      <c r="Q18" s="77">
        <v>38.229999999999997</v>
      </c>
      <c r="R18" s="80">
        <v>0</v>
      </c>
      <c r="S18" s="80">
        <v>0</v>
      </c>
      <c r="T18" s="78">
        <f>SUMPRODUCT(LTA!F18:AJ18,LTA!F$101:AJ$101,LTA!F$103:AJ$103)</f>
        <v>19.899999999999999</v>
      </c>
      <c r="U18" s="78">
        <f>SUMPRODUCT(LTA!F18:AJ18,LTA!F$102:AJ$102,LTA!F$103:AJ$103)</f>
        <v>30.630000000000003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55.899999999999991</v>
      </c>
      <c r="AB18" s="117">
        <f>-STOA!N18</f>
        <v>-190.75</v>
      </c>
      <c r="AC18">
        <f t="shared" si="0"/>
        <v>10.408119614968498</v>
      </c>
      <c r="AD18">
        <f t="shared" si="1"/>
        <v>789.13924289750184</v>
      </c>
      <c r="AE18">
        <f>'IDT-1'!B18</f>
        <v>53.7</v>
      </c>
      <c r="AF18" s="26"/>
      <c r="AG18">
        <f t="shared" si="2"/>
        <v>842.83924289750189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673.44751757162408</v>
      </c>
      <c r="P19" s="77">
        <v>117.94999999999999</v>
      </c>
      <c r="Q19" s="77">
        <v>38.229999999999997</v>
      </c>
      <c r="R19" s="80">
        <v>0</v>
      </c>
      <c r="S19" s="80">
        <v>0</v>
      </c>
      <c r="T19" s="78">
        <f>SUMPRODUCT(LTA!F19:AJ19,LTA!F$101:AJ$101,LTA!F$103:AJ$103)</f>
        <v>19.869999999999997</v>
      </c>
      <c r="U19" s="78">
        <f>SUMPRODUCT(LTA!F19:AJ19,LTA!F$102:AJ$102,LTA!F$103:AJ$103)</f>
        <v>30.599999999999998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55.899999999999991</v>
      </c>
      <c r="AB19" s="117">
        <f>-STOA!N19</f>
        <v>-190.75</v>
      </c>
      <c r="AC19">
        <f t="shared" si="0"/>
        <v>10.786806605601811</v>
      </c>
      <c r="AD19">
        <f t="shared" si="1"/>
        <v>831.79316847883604</v>
      </c>
      <c r="AE19">
        <f>'IDT-1'!B19</f>
        <v>70</v>
      </c>
      <c r="AF19" s="26"/>
      <c r="AG19">
        <f t="shared" si="2"/>
        <v>901.79316847883604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636.52857860895324</v>
      </c>
      <c r="P20" s="77">
        <v>117.94999999999999</v>
      </c>
      <c r="Q20" s="77">
        <v>38.229999999999997</v>
      </c>
      <c r="R20" s="80">
        <v>0</v>
      </c>
      <c r="S20" s="80">
        <v>0</v>
      </c>
      <c r="T20" s="78">
        <f>SUMPRODUCT(LTA!F20:AJ20,LTA!F$101:AJ$101,LTA!F$103:AJ$103)</f>
        <v>19.799999999999997</v>
      </c>
      <c r="U20" s="78">
        <f>SUMPRODUCT(LTA!F20:AJ20,LTA!F$102:AJ$102,LTA!F$103:AJ$103)</f>
        <v>42.93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55.899999999999991</v>
      </c>
      <c r="AB20" s="117">
        <f>-STOA!N20</f>
        <v>-190.75</v>
      </c>
      <c r="AC20">
        <f t="shared" si="0"/>
        <v>10.640832962907869</v>
      </c>
      <c r="AD20">
        <f t="shared" si="1"/>
        <v>799.28020315885885</v>
      </c>
      <c r="AE20">
        <f>'IDT-1'!B20</f>
        <v>80</v>
      </c>
      <c r="AF20" s="26"/>
      <c r="AG20">
        <f t="shared" si="2"/>
        <v>879.28020315885885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678.18333805527652</v>
      </c>
      <c r="P21" s="77">
        <v>117.94999999999999</v>
      </c>
      <c r="Q21" s="77">
        <v>38.229999999999997</v>
      </c>
      <c r="R21" s="80">
        <v>0</v>
      </c>
      <c r="S21" s="80">
        <v>0</v>
      </c>
      <c r="T21" s="78">
        <f>SUMPRODUCT(LTA!F21:AJ21,LTA!F$101:AJ$101,LTA!F$103:AJ$103)</f>
        <v>19.73</v>
      </c>
      <c r="U21" s="78">
        <f>SUMPRODUCT(LTA!F21:AJ21,LTA!F$102:AJ$102,LTA!F$103:AJ$103)</f>
        <v>42.489999999999995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55.899999999999991</v>
      </c>
      <c r="AB21" s="117">
        <f>-STOA!N21</f>
        <v>-190.75</v>
      </c>
      <c r="AC21">
        <f t="shared" si="0"/>
        <v>11.109444376301857</v>
      </c>
      <c r="AD21">
        <f t="shared" si="1"/>
        <v>827.95635119178826</v>
      </c>
      <c r="AE21">
        <f>'IDT-1'!B21</f>
        <v>90</v>
      </c>
      <c r="AF21" s="26"/>
      <c r="AG21">
        <f t="shared" si="2"/>
        <v>917.95635119178826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688.09668198807651</v>
      </c>
      <c r="P22" s="77">
        <v>117.94999999999999</v>
      </c>
      <c r="Q22" s="77">
        <v>38.229999999999997</v>
      </c>
      <c r="R22" s="80">
        <v>0</v>
      </c>
      <c r="S22" s="80">
        <v>0</v>
      </c>
      <c r="T22" s="78">
        <f>SUMPRODUCT(LTA!F22:AJ22,LTA!F$101:AJ$101,LTA!F$103:AJ$103)</f>
        <v>18.849999999999998</v>
      </c>
      <c r="U22" s="78">
        <f>SUMPRODUCT(LTA!F22:AJ22,LTA!F$102:AJ$102,LTA!F$103:AJ$103)</f>
        <v>42.83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55.899999999999991</v>
      </c>
      <c r="AB22" s="117">
        <f>-STOA!N22</f>
        <v>-190.75</v>
      </c>
      <c r="AC22">
        <f t="shared" si="0"/>
        <v>11.440517373531968</v>
      </c>
      <c r="AD22">
        <f t="shared" si="1"/>
        <v>808.9986221273582</v>
      </c>
      <c r="AE22">
        <f>'IDT-1'!B22</f>
        <v>94</v>
      </c>
      <c r="AF22" s="26"/>
      <c r="AG22">
        <f t="shared" si="2"/>
        <v>902.9986221273582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700.55522496213837</v>
      </c>
      <c r="P23" s="77">
        <v>117.95</v>
      </c>
      <c r="Q23" s="77">
        <v>38.230000000000004</v>
      </c>
      <c r="R23" s="80">
        <v>0</v>
      </c>
      <c r="S23" s="80">
        <v>0</v>
      </c>
      <c r="T23" s="78">
        <f>SUMPRODUCT(LTA!F23:AJ23,LTA!F$101:AJ$101,LTA!F$103:AJ$103)</f>
        <v>18.940000000000001</v>
      </c>
      <c r="U23" s="78">
        <f>SUMPRODUCT(LTA!F23:AJ23,LTA!F$102:AJ$102,LTA!F$103:AJ$103)</f>
        <v>42.66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55.899999999999991</v>
      </c>
      <c r="AB23" s="117">
        <f>-STOA!N23</f>
        <v>-190.75</v>
      </c>
      <c r="AC23">
        <f t="shared" si="0"/>
        <v>11.123298430638338</v>
      </c>
      <c r="AD23">
        <f t="shared" si="1"/>
        <v>869.69438404431378</v>
      </c>
      <c r="AE23">
        <f>'IDT-1'!B23</f>
        <v>103</v>
      </c>
      <c r="AF23" s="26"/>
      <c r="AG23">
        <f t="shared" si="2"/>
        <v>972.69438404431378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724.10663566032974</v>
      </c>
      <c r="P24" s="77">
        <v>117.95</v>
      </c>
      <c r="Q24" s="77">
        <v>38.230000000000004</v>
      </c>
      <c r="R24" s="80">
        <v>0</v>
      </c>
      <c r="S24" s="80">
        <v>0</v>
      </c>
      <c r="T24" s="78">
        <f>SUMPRODUCT(LTA!F24:AJ24,LTA!F$101:AJ$101,LTA!F$103:AJ$103)</f>
        <v>19.03</v>
      </c>
      <c r="U24" s="78">
        <f>SUMPRODUCT(LTA!F24:AJ24,LTA!F$102:AJ$102,LTA!F$103:AJ$103)</f>
        <v>42.88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83.88</v>
      </c>
      <c r="AB24" s="117">
        <f>-STOA!N24</f>
        <v>-190.75</v>
      </c>
      <c r="AC24">
        <f t="shared" si="0"/>
        <v>11.579502844782422</v>
      </c>
      <c r="AD24">
        <f t="shared" si="1"/>
        <v>921.07959032836106</v>
      </c>
      <c r="AE24">
        <f>'IDT-1'!B24</f>
        <v>84.7</v>
      </c>
      <c r="AF24" s="26"/>
      <c r="AG24">
        <f t="shared" si="2"/>
        <v>1005.7795903283611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712.80663366208796</v>
      </c>
      <c r="P25" s="77">
        <v>117.95</v>
      </c>
      <c r="Q25" s="77">
        <v>38.230000000000004</v>
      </c>
      <c r="R25" s="80">
        <v>0</v>
      </c>
      <c r="S25" s="80">
        <v>0</v>
      </c>
      <c r="T25" s="78">
        <f>SUMPRODUCT(LTA!F25:AJ25,LTA!F$101:AJ$101,LTA!F$103:AJ$103)</f>
        <v>19.13</v>
      </c>
      <c r="U25" s="78">
        <f>SUMPRODUCT(LTA!F25:AJ25,LTA!F$102:AJ$102,LTA!F$103:AJ$103)</f>
        <v>42.11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72.299999999999983</v>
      </c>
      <c r="AB25" s="117">
        <f>-STOA!N25</f>
        <v>-190.75</v>
      </c>
      <c r="AC25">
        <f t="shared" si="0"/>
        <v>11.469922229942041</v>
      </c>
      <c r="AD25">
        <f t="shared" si="1"/>
        <v>886.63916894495947</v>
      </c>
      <c r="AE25">
        <f>'IDT-1'!B25</f>
        <v>109.7</v>
      </c>
      <c r="AF25" s="26"/>
      <c r="AG25">
        <f t="shared" si="2"/>
        <v>996.33916894495951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780.81104633477798</v>
      </c>
      <c r="P26" s="77">
        <v>117.95</v>
      </c>
      <c r="Q26" s="77">
        <v>38.230000000000004</v>
      </c>
      <c r="R26" s="80">
        <v>0</v>
      </c>
      <c r="S26" s="80">
        <v>0</v>
      </c>
      <c r="T26" s="78">
        <f>SUMPRODUCT(LTA!F26:AJ26,LTA!F$101:AJ$101,LTA!F$103:AJ$103)</f>
        <v>19.23</v>
      </c>
      <c r="U26" s="78">
        <f>SUMPRODUCT(LTA!F26:AJ26,LTA!F$102:AJ$102,LTA!F$103:AJ$103)</f>
        <v>32.840000000000003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74.239999999999995</v>
      </c>
      <c r="AB26" s="117">
        <f>-STOA!N26</f>
        <v>-190.75</v>
      </c>
      <c r="AC26">
        <f t="shared" si="0"/>
        <v>11.907077658717563</v>
      </c>
      <c r="AD26">
        <f t="shared" si="1"/>
        <v>957.97642618887403</v>
      </c>
      <c r="AE26">
        <f>'IDT-1'!B26</f>
        <v>125.7</v>
      </c>
      <c r="AF26" s="26"/>
      <c r="AG26">
        <f t="shared" si="2"/>
        <v>1083.6764261888741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15.725925925925926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75.989999999999995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834.15702386855389</v>
      </c>
      <c r="P27" s="77">
        <v>117.95</v>
      </c>
      <c r="Q27" s="77">
        <v>38.230000000000004</v>
      </c>
      <c r="R27" s="80">
        <v>4.8600000000000003</v>
      </c>
      <c r="S27" s="80">
        <v>0</v>
      </c>
      <c r="T27" s="78">
        <f>SUMPRODUCT(LTA!F27:AJ27,LTA!F$101:AJ$101,LTA!F$103:AJ$103)</f>
        <v>19.23</v>
      </c>
      <c r="U27" s="78">
        <f>SUMPRODUCT(LTA!F27:AJ27,LTA!F$102:AJ$102,LTA!F$103:AJ$103)</f>
        <v>33.14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194.95000000000002</v>
      </c>
      <c r="AB27" s="117">
        <f>-STOA!N27</f>
        <v>-269.12</v>
      </c>
      <c r="AC27">
        <f t="shared" si="0"/>
        <v>14.13053163696463</v>
      </c>
      <c r="AD27">
        <f t="shared" si="1"/>
        <v>1050.9824181575152</v>
      </c>
      <c r="AE27">
        <f>'IDT-1'!B27</f>
        <v>80.7</v>
      </c>
      <c r="AF27" s="26"/>
      <c r="AG27">
        <f t="shared" si="2"/>
        <v>1131.6824181575153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15.725925925925926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75.989999999999995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887.01426057315382</v>
      </c>
      <c r="P28" s="77">
        <v>117.95</v>
      </c>
      <c r="Q28" s="77">
        <v>38.230000000000004</v>
      </c>
      <c r="R28" s="80">
        <v>10.049999999999999</v>
      </c>
      <c r="S28" s="80">
        <v>0</v>
      </c>
      <c r="T28" s="78">
        <f>SUMPRODUCT(LTA!F28:AJ28,LTA!F$101:AJ$101,LTA!F$103:AJ$103)</f>
        <v>15.940000000000001</v>
      </c>
      <c r="U28" s="78">
        <f>SUMPRODUCT(LTA!F28:AJ28,LTA!F$102:AJ$102,LTA!F$103:AJ$103)</f>
        <v>33.010000000000005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179.51</v>
      </c>
      <c r="AB28" s="117">
        <f>-STOA!N28</f>
        <v>-269.12</v>
      </c>
      <c r="AC28">
        <f t="shared" si="0"/>
        <v>14.721603319965107</v>
      </c>
      <c r="AD28">
        <f t="shared" si="1"/>
        <v>1117.5585831791145</v>
      </c>
      <c r="AE28">
        <f>'IDT-1'!B28</f>
        <v>85.7</v>
      </c>
      <c r="AF28" s="26"/>
      <c r="AG28">
        <f t="shared" si="2"/>
        <v>1203.2585831791146</v>
      </c>
      <c r="AI28" s="75">
        <f>PXIL!H28</f>
        <v>0</v>
      </c>
      <c r="AJ28" s="75">
        <f>PXIL!N28</f>
        <v>0</v>
      </c>
      <c r="AK28" s="75">
        <f>RTM_IEX!H28</f>
        <v>27.98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15.725925925925926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890.57934446233605</v>
      </c>
      <c r="P29" s="77">
        <v>117.95</v>
      </c>
      <c r="Q29" s="77">
        <v>38.230000000000004</v>
      </c>
      <c r="R29" s="80">
        <v>20.58</v>
      </c>
      <c r="S29" s="80">
        <v>0</v>
      </c>
      <c r="T29" s="78">
        <f>SUMPRODUCT(LTA!F29:AJ29,LTA!F$101:AJ$101,LTA!F$103:AJ$103)</f>
        <v>15.540000000000001</v>
      </c>
      <c r="U29" s="78">
        <f>SUMPRODUCT(LTA!F29:AJ29,LTA!F$102:AJ$102,LTA!F$103:AJ$103)</f>
        <v>32.86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219.07999999999998</v>
      </c>
      <c r="AB29" s="117">
        <f>-STOA!N29</f>
        <v>-269.12</v>
      </c>
      <c r="AC29">
        <f t="shared" si="0"/>
        <v>15.188840058189909</v>
      </c>
      <c r="AD29">
        <f t="shared" si="1"/>
        <v>1170.1864303300717</v>
      </c>
      <c r="AE29">
        <f>'IDT-1'!B29</f>
        <v>71.7</v>
      </c>
      <c r="AF29" s="26"/>
      <c r="AG29">
        <f t="shared" si="2"/>
        <v>1241.8864303300718</v>
      </c>
      <c r="AI29" s="75">
        <f>PXIL!H29</f>
        <v>0</v>
      </c>
      <c r="AJ29" s="75">
        <f>PXIL!N29</f>
        <v>0</v>
      </c>
      <c r="AK29" s="75">
        <f>RTM_IEX!H29</f>
        <v>28.95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15.725925925925926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892.74585130393609</v>
      </c>
      <c r="P30" s="77">
        <v>117.95</v>
      </c>
      <c r="Q30" s="77">
        <v>38.230000000000004</v>
      </c>
      <c r="R30" s="80">
        <v>35.469999999999992</v>
      </c>
      <c r="S30" s="80">
        <v>0</v>
      </c>
      <c r="T30" s="78">
        <f>SUMPRODUCT(LTA!F30:AJ30,LTA!F$101:AJ$101,LTA!F$103:AJ$103)</f>
        <v>16.04</v>
      </c>
      <c r="U30" s="78">
        <f>SUMPRODUCT(LTA!F30:AJ30,LTA!F$102:AJ$102,LTA!F$103:AJ$103)</f>
        <v>32.590000000000003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236.82999999999998</v>
      </c>
      <c r="AB30" s="117">
        <f>-STOA!N30</f>
        <v>-269.12</v>
      </c>
      <c r="AC30">
        <f t="shared" si="0"/>
        <v>15.437673318395991</v>
      </c>
      <c r="AD30">
        <f t="shared" si="1"/>
        <v>1198.2141039114661</v>
      </c>
      <c r="AE30">
        <f>'IDT-1'!B30</f>
        <v>76.7</v>
      </c>
      <c r="AF30" s="26"/>
      <c r="AG30">
        <f t="shared" si="2"/>
        <v>1274.9141039114661</v>
      </c>
      <c r="AI30" s="75">
        <f>PXIL!H30</f>
        <v>0</v>
      </c>
      <c r="AJ30" s="75">
        <f>PXIL!N30</f>
        <v>0</v>
      </c>
      <c r="AK30" s="75">
        <f>RTM_IEX!H30</f>
        <v>22.19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15.725925925925926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894.9586433402028</v>
      </c>
      <c r="P31" s="77">
        <v>117.95</v>
      </c>
      <c r="Q31" s="77">
        <v>38.230000000000004</v>
      </c>
      <c r="R31" s="80">
        <v>38.5</v>
      </c>
      <c r="S31" s="80">
        <v>0</v>
      </c>
      <c r="T31" s="78">
        <f>SUMPRODUCT(LTA!F31:AJ31,LTA!F$101:AJ$101,LTA!F$103:AJ$103)</f>
        <v>20.630000000000003</v>
      </c>
      <c r="U31" s="78">
        <f>SUMPRODUCT(LTA!F31:AJ31,LTA!F$102:AJ$102,LTA!F$103:AJ$103)</f>
        <v>32.159999999999997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245.48</v>
      </c>
      <c r="AB31" s="117">
        <f>-STOA!N31</f>
        <v>-269.12</v>
      </c>
      <c r="AC31">
        <f t="shared" si="0"/>
        <v>15.862928519469298</v>
      </c>
      <c r="AD31">
        <f t="shared" si="1"/>
        <v>1141.6516407466597</v>
      </c>
      <c r="AE31">
        <f>'IDT-1'!B31</f>
        <v>75</v>
      </c>
      <c r="AF31" s="26"/>
      <c r="AG31">
        <f t="shared" si="2"/>
        <v>1216.6516407466597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-52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15.725925925925926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879.04977535310275</v>
      </c>
      <c r="P32" s="77">
        <v>117.95</v>
      </c>
      <c r="Q32" s="77">
        <v>38.230000000000004</v>
      </c>
      <c r="R32" s="80">
        <v>38.5</v>
      </c>
      <c r="S32" s="80">
        <v>0</v>
      </c>
      <c r="T32" s="78">
        <f>SUMPRODUCT(LTA!F32:AJ32,LTA!F$101:AJ$101,LTA!F$103:AJ$103)</f>
        <v>32.33</v>
      </c>
      <c r="U32" s="78">
        <f>SUMPRODUCT(LTA!F32:AJ32,LTA!F$102:AJ$102,LTA!F$103:AJ$103)</f>
        <v>31.66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306.90999999999997</v>
      </c>
      <c r="AB32" s="117">
        <f>-STOA!N32</f>
        <v>-269.12</v>
      </c>
      <c r="AC32">
        <f t="shared" si="0"/>
        <v>16.459733883926962</v>
      </c>
      <c r="AD32">
        <f t="shared" si="1"/>
        <v>1186.775967395102</v>
      </c>
      <c r="AE32">
        <f>'IDT-1'!B32</f>
        <v>66.7</v>
      </c>
      <c r="AF32" s="26"/>
      <c r="AG32">
        <f t="shared" si="2"/>
        <v>1253.4759673951021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15.725925925925926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822.76952687280289</v>
      </c>
      <c r="P33" s="77">
        <v>117.95</v>
      </c>
      <c r="Q33" s="77">
        <v>38.230000000000004</v>
      </c>
      <c r="R33" s="80">
        <v>38.5</v>
      </c>
      <c r="S33" s="80">
        <v>0</v>
      </c>
      <c r="T33" s="78">
        <f>SUMPRODUCT(LTA!F33:AJ33,LTA!F$101:AJ$101,LTA!F$103:AJ$103)</f>
        <v>53.93</v>
      </c>
      <c r="U33" s="78">
        <f>SUMPRODUCT(LTA!F33:AJ33,LTA!F$102:AJ$102,LTA!F$103:AJ$103)</f>
        <v>31.020000000000003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343.94</v>
      </c>
      <c r="AB33" s="117">
        <f>-STOA!N33</f>
        <v>-269.12</v>
      </c>
      <c r="AC33">
        <f t="shared" si="0"/>
        <v>16.385998422078373</v>
      </c>
      <c r="AD33">
        <f t="shared" si="1"/>
        <v>1198.5594543766508</v>
      </c>
      <c r="AE33">
        <f>'IDT-1'!B33</f>
        <v>46.7</v>
      </c>
      <c r="AF33" s="26"/>
      <c r="AG33">
        <f t="shared" si="2"/>
        <v>1245.2594543766509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-53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15.725925925925926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794.38743097488589</v>
      </c>
      <c r="P34" s="77">
        <v>117.95</v>
      </c>
      <c r="Q34" s="77">
        <v>38.230000000000004</v>
      </c>
      <c r="R34" s="80">
        <v>38.5</v>
      </c>
      <c r="S34" s="80">
        <v>0</v>
      </c>
      <c r="T34" s="78">
        <f>SUMPRODUCT(LTA!F34:AJ34,LTA!F$101:AJ$101,LTA!F$103:AJ$103)</f>
        <v>75.399999999999991</v>
      </c>
      <c r="U34" s="78">
        <f>SUMPRODUCT(LTA!F34:AJ34,LTA!F$102:AJ$102,LTA!F$103:AJ$103)</f>
        <v>30.21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318.73</v>
      </c>
      <c r="AB34" s="117">
        <f>-STOA!N34</f>
        <v>-269.12</v>
      </c>
      <c r="AC34">
        <f t="shared" si="0"/>
        <v>15.758827132333282</v>
      </c>
      <c r="AD34">
        <f t="shared" si="1"/>
        <v>1204.254529768479</v>
      </c>
      <c r="AE34">
        <f>'IDT-1'!B34</f>
        <v>46.7</v>
      </c>
      <c r="AF34" s="26"/>
      <c r="AG34">
        <f t="shared" si="2"/>
        <v>1250.954529768479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772.07736720508603</v>
      </c>
      <c r="P35" s="77">
        <v>117.95</v>
      </c>
      <c r="Q35" s="77">
        <v>38.230000000000004</v>
      </c>
      <c r="R35" s="80">
        <v>43.499999999999993</v>
      </c>
      <c r="S35" s="80">
        <v>0</v>
      </c>
      <c r="T35" s="78">
        <f>SUMPRODUCT(LTA!F35:AJ35,LTA!F$101:AJ$101,LTA!F$103:AJ$103)</f>
        <v>103.10000000000001</v>
      </c>
      <c r="U35" s="78">
        <f>SUMPRODUCT(LTA!F35:AJ35,LTA!F$102:AJ$102,LTA!F$103:AJ$103)</f>
        <v>29.369999999999997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314.34000000000003</v>
      </c>
      <c r="AB35" s="117">
        <f>-STOA!N35</f>
        <v>-269.12</v>
      </c>
      <c r="AC35">
        <f t="shared" si="0"/>
        <v>16.147892122900366</v>
      </c>
      <c r="AD35">
        <f t="shared" si="1"/>
        <v>1167.7222704232836</v>
      </c>
      <c r="AE35">
        <f>'IDT-1'!B35</f>
        <v>56.7</v>
      </c>
      <c r="AF35" s="26"/>
      <c r="AG35">
        <f t="shared" si="2"/>
        <v>1224.4222704232836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750.46243251385454</v>
      </c>
      <c r="P36" s="77">
        <v>117.95</v>
      </c>
      <c r="Q36" s="77">
        <v>38.230000000000004</v>
      </c>
      <c r="R36" s="80">
        <v>43.499999999999993</v>
      </c>
      <c r="S36" s="80">
        <v>0</v>
      </c>
      <c r="T36" s="78">
        <f>SUMPRODUCT(LTA!F36:AJ36,LTA!F$101:AJ$101,LTA!F$103:AJ$103)</f>
        <v>131.26000000000002</v>
      </c>
      <c r="U36" s="78">
        <f>SUMPRODUCT(LTA!F36:AJ36,LTA!F$102:AJ$102,LTA!F$103:AJ$103)</f>
        <v>28.59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301.32000000000005</v>
      </c>
      <c r="AB36" s="117">
        <f>-STOA!N36</f>
        <v>-269.12</v>
      </c>
      <c r="AC36">
        <f t="shared" si="0"/>
        <v>16.12843933522851</v>
      </c>
      <c r="AD36">
        <f t="shared" si="1"/>
        <v>1155.4867885197245</v>
      </c>
      <c r="AE36">
        <f>'IDT-1'!B36</f>
        <v>61.7</v>
      </c>
      <c r="AF36" s="26"/>
      <c r="AG36">
        <f t="shared" si="2"/>
        <v>1217.1867885197246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711.52971498000738</v>
      </c>
      <c r="P37" s="77">
        <v>117.95</v>
      </c>
      <c r="Q37" s="77">
        <v>38.230000000000004</v>
      </c>
      <c r="R37" s="80">
        <v>43.499999999999993</v>
      </c>
      <c r="S37" s="80">
        <v>0</v>
      </c>
      <c r="T37" s="78">
        <f>SUMPRODUCT(LTA!F37:AJ37,LTA!F$101:AJ$101,LTA!F$103:AJ$103)</f>
        <v>160.07999999999998</v>
      </c>
      <c r="U37" s="78">
        <f>SUMPRODUCT(LTA!F37:AJ37,LTA!F$102:AJ$102,LTA!F$103:AJ$103)</f>
        <v>27.68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307.71000000000004</v>
      </c>
      <c r="AB37" s="117">
        <f>-STOA!N37</f>
        <v>-269.12</v>
      </c>
      <c r="AC37">
        <f t="shared" si="0"/>
        <v>15.670399427387473</v>
      </c>
      <c r="AD37">
        <f t="shared" si="1"/>
        <v>1198.312110893718</v>
      </c>
      <c r="AE37">
        <f>'IDT-1'!B37</f>
        <v>66.7</v>
      </c>
      <c r="AF37" s="26"/>
      <c r="AG37">
        <f t="shared" si="2"/>
        <v>1265.012110893718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4.397905155538858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695.97674202220742</v>
      </c>
      <c r="P38" s="77">
        <v>117.95</v>
      </c>
      <c r="Q38" s="77">
        <v>38.230000000000004</v>
      </c>
      <c r="R38" s="80">
        <v>43.499999999999993</v>
      </c>
      <c r="S38" s="80">
        <v>0</v>
      </c>
      <c r="T38" s="78">
        <f>SUMPRODUCT(LTA!F38:AJ38,LTA!F$101:AJ$101,LTA!F$103:AJ$103)</f>
        <v>186.98999999999998</v>
      </c>
      <c r="U38" s="78">
        <f>SUMPRODUCT(LTA!F38:AJ38,LTA!F$102:AJ$102,LTA!F$103:AJ$103)</f>
        <v>26.950000000000003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310.25</v>
      </c>
      <c r="AB38" s="117">
        <f>-STOA!N38</f>
        <v>-269.12</v>
      </c>
      <c r="AC38">
        <f t="shared" si="0"/>
        <v>15.582634573937373</v>
      </c>
      <c r="AD38">
        <f t="shared" si="1"/>
        <v>1214.5420126038089</v>
      </c>
      <c r="AE38">
        <f>'IDT-1'!B38</f>
        <v>51.7</v>
      </c>
      <c r="AF38" s="26"/>
      <c r="AG38">
        <f t="shared" si="2"/>
        <v>1266.2420126038089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4.397905155538858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676.67432867160721</v>
      </c>
      <c r="P39" s="77">
        <v>117.95</v>
      </c>
      <c r="Q39" s="77">
        <v>38.230000000000004</v>
      </c>
      <c r="R39" s="80">
        <v>43.499999999999993</v>
      </c>
      <c r="S39" s="80">
        <v>0</v>
      </c>
      <c r="T39" s="78">
        <f>SUMPRODUCT(LTA!F39:AJ39,LTA!F$101:AJ$101,LTA!F$103:AJ$103)</f>
        <v>214.22</v>
      </c>
      <c r="U39" s="78">
        <f>SUMPRODUCT(LTA!F39:AJ39,LTA!F$102:AJ$102,LTA!F$103:AJ$103)</f>
        <v>25.22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334.62</v>
      </c>
      <c r="AB39" s="117">
        <f>-STOA!N39</f>
        <v>-269.12</v>
      </c>
      <c r="AC39">
        <f t="shared" si="0"/>
        <v>16.259245336452089</v>
      </c>
      <c r="AD39">
        <f t="shared" si="1"/>
        <v>1290.752988490694</v>
      </c>
      <c r="AE39">
        <f>'IDT-1'!B39</f>
        <v>45.7</v>
      </c>
      <c r="AF39" s="26"/>
      <c r="AG39">
        <f t="shared" si="2"/>
        <v>1336.452988490694</v>
      </c>
      <c r="AI39" s="75">
        <f>PXIL!H39</f>
        <v>0</v>
      </c>
      <c r="AJ39" s="75">
        <f>PXIL!N39</f>
        <v>0</v>
      </c>
      <c r="AK39" s="75">
        <f>RTM_IEX!H39</f>
        <v>46.32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4.397905155538858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697.73010371160717</v>
      </c>
      <c r="P40" s="77">
        <v>117.95</v>
      </c>
      <c r="Q40" s="77">
        <v>38.230000000000004</v>
      </c>
      <c r="R40" s="80">
        <v>43.499999999999993</v>
      </c>
      <c r="S40" s="80">
        <v>0</v>
      </c>
      <c r="T40" s="78">
        <f>SUMPRODUCT(LTA!F40:AJ40,LTA!F$101:AJ$101,LTA!F$103:AJ$103)</f>
        <v>239.93</v>
      </c>
      <c r="U40" s="78">
        <f>SUMPRODUCT(LTA!F40:AJ40,LTA!F$102:AJ$102,LTA!F$103:AJ$103)</f>
        <v>30.74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397.06000000000006</v>
      </c>
      <c r="AB40" s="117">
        <f>-STOA!N40</f>
        <v>-269.12</v>
      </c>
      <c r="AC40">
        <f t="shared" si="0"/>
        <v>16.971656156804094</v>
      </c>
      <c r="AD40">
        <f t="shared" si="1"/>
        <v>1370.9963527103423</v>
      </c>
      <c r="AE40">
        <f>'IDT-1'!B40</f>
        <v>0</v>
      </c>
      <c r="AF40" s="26"/>
      <c r="AG40">
        <f t="shared" si="2"/>
        <v>1370.9963527103423</v>
      </c>
      <c r="AI40" s="75">
        <f>PXIL!H40</f>
        <v>0</v>
      </c>
      <c r="AJ40" s="75">
        <f>PXIL!N40</f>
        <v>0</v>
      </c>
      <c r="AK40" s="75">
        <f>RTM_IEX!H40</f>
        <v>12.55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14.422795341098171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691.03102378892493</v>
      </c>
      <c r="P41" s="77">
        <v>117.95</v>
      </c>
      <c r="Q41" s="77">
        <v>38.230000000000004</v>
      </c>
      <c r="R41" s="80">
        <v>43.499999999999993</v>
      </c>
      <c r="S41" s="80">
        <v>0</v>
      </c>
      <c r="T41" s="78">
        <f>SUMPRODUCT(LTA!F41:AJ41,LTA!F$101:AJ$101,LTA!F$103:AJ$103)</f>
        <v>262.71000000000004</v>
      </c>
      <c r="U41" s="78">
        <f>SUMPRODUCT(LTA!F41:AJ41,LTA!F$102:AJ$102,LTA!F$103:AJ$103)</f>
        <v>28.55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212.3</v>
      </c>
      <c r="Z41" s="75">
        <f>IEX!N41</f>
        <v>0</v>
      </c>
      <c r="AA41" s="117">
        <f>STOA!H41</f>
        <v>157.19</v>
      </c>
      <c r="AB41" s="117">
        <f>-STOA!N41</f>
        <v>-269.12</v>
      </c>
      <c r="AC41">
        <f t="shared" si="0"/>
        <v>17.39806728711741</v>
      </c>
      <c r="AD41">
        <f t="shared" si="1"/>
        <v>1419.0257518429062</v>
      </c>
      <c r="AE41">
        <f>'IDT-1'!B41</f>
        <v>0</v>
      </c>
      <c r="AF41" s="26"/>
      <c r="AG41">
        <f t="shared" si="2"/>
        <v>1419.0257518429062</v>
      </c>
      <c r="AI41" s="75">
        <f>PXIL!H41</f>
        <v>0</v>
      </c>
      <c r="AJ41" s="75">
        <f>PXIL!N41</f>
        <v>0</v>
      </c>
      <c r="AK41" s="75">
        <f>RTM_IEX!H41</f>
        <v>64.66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14.422795341098171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669.97524874892497</v>
      </c>
      <c r="P42" s="77">
        <v>117.95</v>
      </c>
      <c r="Q42" s="77">
        <v>38.230000000000004</v>
      </c>
      <c r="R42" s="80">
        <v>43.499999999999993</v>
      </c>
      <c r="S42" s="80">
        <v>0</v>
      </c>
      <c r="T42" s="78">
        <f>SUMPRODUCT(LTA!F42:AJ42,LTA!F$101:AJ$101,LTA!F$103:AJ$103)</f>
        <v>283.51</v>
      </c>
      <c r="U42" s="78">
        <f>SUMPRODUCT(LTA!F42:AJ42,LTA!F$102:AJ$102,LTA!F$103:AJ$103)</f>
        <v>28.24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215.19</v>
      </c>
      <c r="Z42" s="75">
        <f>IEX!N42</f>
        <v>0</v>
      </c>
      <c r="AA42" s="117">
        <f>STOA!H42</f>
        <v>150.68</v>
      </c>
      <c r="AB42" s="117">
        <f>-STOA!N42</f>
        <v>-269.12</v>
      </c>
      <c r="AC42">
        <f t="shared" si="0"/>
        <v>17.403648466765411</v>
      </c>
      <c r="AD42">
        <f t="shared" si="1"/>
        <v>1419.6543956232581</v>
      </c>
      <c r="AE42">
        <f>'IDT-1'!B42</f>
        <v>0</v>
      </c>
      <c r="AF42" s="26"/>
      <c r="AG42">
        <f t="shared" si="2"/>
        <v>1419.6543956232581</v>
      </c>
      <c r="AI42" s="75">
        <f>PXIL!H42</f>
        <v>0</v>
      </c>
      <c r="AJ42" s="75">
        <f>PXIL!N42</f>
        <v>0</v>
      </c>
      <c r="AK42" s="75">
        <f>RTM_IEX!H42</f>
        <v>69.48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5.3514096185737978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75.989999999999995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661.35116383372497</v>
      </c>
      <c r="P43" s="77">
        <v>117.95</v>
      </c>
      <c r="Q43" s="77">
        <v>38.230000000000004</v>
      </c>
      <c r="R43" s="80">
        <v>43.499999999999993</v>
      </c>
      <c r="S43" s="80">
        <v>0</v>
      </c>
      <c r="T43" s="78">
        <f>SUMPRODUCT(LTA!F43:AJ43,LTA!F$101:AJ$101,LTA!F$103:AJ$103)</f>
        <v>302.13</v>
      </c>
      <c r="U43" s="78">
        <f>SUMPRODUCT(LTA!F43:AJ43,LTA!F$102:AJ$102,LTA!F$103:AJ$103)</f>
        <v>27.77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83.38</v>
      </c>
      <c r="Z43" s="75">
        <f>IEX!N43</f>
        <v>0</v>
      </c>
      <c r="AA43" s="117">
        <f>STOA!H43</f>
        <v>155.19</v>
      </c>
      <c r="AB43" s="117">
        <f>-STOA!N43</f>
        <v>-269.12</v>
      </c>
      <c r="AC43">
        <f t="shared" si="0"/>
        <v>17.710808325153437</v>
      </c>
      <c r="AD43">
        <f t="shared" si="1"/>
        <v>1454.2517651271455</v>
      </c>
      <c r="AE43">
        <f>'IDT-1'!B43</f>
        <v>0</v>
      </c>
      <c r="AF43" s="26"/>
      <c r="AG43">
        <f t="shared" si="2"/>
        <v>1454.2517651271455</v>
      </c>
      <c r="AI43" s="75">
        <f>PXIL!H43</f>
        <v>0</v>
      </c>
      <c r="AJ43" s="75">
        <f>PXIL!N43</f>
        <v>0</v>
      </c>
      <c r="AK43" s="75">
        <f>RTM_IEX!H43</f>
        <v>91.67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138.57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4.397905155538858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75.989999999999995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661.35116383372497</v>
      </c>
      <c r="P44" s="77">
        <v>117.95</v>
      </c>
      <c r="Q44" s="77">
        <v>38.230000000000004</v>
      </c>
      <c r="R44" s="80">
        <v>43.499999999999993</v>
      </c>
      <c r="S44" s="80">
        <v>0</v>
      </c>
      <c r="T44" s="78">
        <f>SUMPRODUCT(LTA!F44:AJ44,LTA!F$101:AJ$101,LTA!F$103:AJ$103)</f>
        <v>318.83</v>
      </c>
      <c r="U44" s="78">
        <f>SUMPRODUCT(LTA!F44:AJ44,LTA!F$102:AJ$102,LTA!F$103:AJ$103)</f>
        <v>27.11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89.46</v>
      </c>
      <c r="Z44" s="75">
        <f>IEX!N44</f>
        <v>0</v>
      </c>
      <c r="AA44" s="117">
        <f>STOA!H44</f>
        <v>162.19</v>
      </c>
      <c r="AB44" s="117">
        <f>-STOA!N44</f>
        <v>-269.12</v>
      </c>
      <c r="AC44">
        <f t="shared" si="0"/>
        <v>17.701449485878726</v>
      </c>
      <c r="AD44">
        <f t="shared" si="1"/>
        <v>1453.1976195033849</v>
      </c>
      <c r="AE44">
        <f>'IDT-1'!B44</f>
        <v>0</v>
      </c>
      <c r="AF44" s="26"/>
      <c r="AG44">
        <f t="shared" si="2"/>
        <v>1453.1976195033849</v>
      </c>
      <c r="AI44" s="75">
        <f>PXIL!H44</f>
        <v>0</v>
      </c>
      <c r="AJ44" s="75">
        <f>PXIL!N44</f>
        <v>0</v>
      </c>
      <c r="AK44" s="75">
        <f>RTM_IEX!H44</f>
        <v>84.92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116.09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14.422795341098171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75.989999999999995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661.37630684188878</v>
      </c>
      <c r="P45" s="77">
        <v>117.95</v>
      </c>
      <c r="Q45" s="77">
        <v>38.230000000000004</v>
      </c>
      <c r="R45" s="80">
        <v>43.499999999999993</v>
      </c>
      <c r="S45" s="80">
        <v>0</v>
      </c>
      <c r="T45" s="78">
        <f>SUMPRODUCT(LTA!F45:AJ45,LTA!F$101:AJ$101,LTA!F$103:AJ$103)</f>
        <v>337</v>
      </c>
      <c r="U45" s="78">
        <f>SUMPRODUCT(LTA!F45:AJ45,LTA!F$102:AJ$102,LTA!F$103:AJ$103)</f>
        <v>26.38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194.93</v>
      </c>
      <c r="Z45" s="75">
        <f>IEX!N45</f>
        <v>0</v>
      </c>
      <c r="AA45" s="117">
        <f>STOA!H45</f>
        <v>165.69</v>
      </c>
      <c r="AB45" s="117">
        <f>-STOA!N45</f>
        <v>-269.12</v>
      </c>
      <c r="AC45">
        <f t="shared" si="0"/>
        <v>17.379721777983491</v>
      </c>
      <c r="AD45">
        <f t="shared" si="1"/>
        <v>1416.9593804050037</v>
      </c>
      <c r="AE45">
        <f>'IDT-1'!B45</f>
        <v>0</v>
      </c>
      <c r="AF45" s="26"/>
      <c r="AG45">
        <f t="shared" si="2"/>
        <v>1416.9593804050037</v>
      </c>
      <c r="AI45" s="75">
        <f>PXIL!H45</f>
        <v>0</v>
      </c>
      <c r="AJ45" s="75">
        <f>PXIL!N45</f>
        <v>0</v>
      </c>
      <c r="AK45" s="75">
        <f>RTM_IEX!H45</f>
        <v>27.99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14.422795341098171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75.989999999999995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661.37630684188878</v>
      </c>
      <c r="P46" s="77">
        <v>117.95</v>
      </c>
      <c r="Q46" s="77">
        <v>38.230000000000004</v>
      </c>
      <c r="R46" s="80">
        <v>43.499999999999993</v>
      </c>
      <c r="S46" s="80">
        <v>0</v>
      </c>
      <c r="T46" s="78">
        <f>SUMPRODUCT(LTA!F46:AJ46,LTA!F$101:AJ$101,LTA!F$103:AJ$103)</f>
        <v>350.12</v>
      </c>
      <c r="U46" s="78">
        <f>SUMPRODUCT(LTA!F46:AJ46,LTA!F$102:AJ$102,LTA!F$103:AJ$103)</f>
        <v>14.53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181.42</v>
      </c>
      <c r="Z46" s="75">
        <f>IEX!N46</f>
        <v>0</v>
      </c>
      <c r="AA46" s="117">
        <f>STOA!H46</f>
        <v>170.59</v>
      </c>
      <c r="AB46" s="117">
        <f>-STOA!N46</f>
        <v>-269.12</v>
      </c>
      <c r="AC46">
        <f t="shared" si="0"/>
        <v>17.50186577798349</v>
      </c>
      <c r="AD46">
        <f t="shared" si="1"/>
        <v>1430.7172364050036</v>
      </c>
      <c r="AE46">
        <f>'IDT-1'!B46</f>
        <v>0</v>
      </c>
      <c r="AF46" s="26"/>
      <c r="AG46">
        <f t="shared" si="2"/>
        <v>1430.7172364050036</v>
      </c>
      <c r="AI46" s="75">
        <f>PXIL!H46</f>
        <v>0</v>
      </c>
      <c r="AJ46" s="75">
        <f>PXIL!N46</f>
        <v>0</v>
      </c>
      <c r="AK46" s="75">
        <f>RTM_IEX!H46</f>
        <v>49.21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14.422795341098171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75.989999999999995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677.70977422807618</v>
      </c>
      <c r="P47" s="77">
        <v>117.95</v>
      </c>
      <c r="Q47" s="77">
        <v>38.230000000000004</v>
      </c>
      <c r="R47" s="80">
        <v>43.499999999999993</v>
      </c>
      <c r="S47" s="80">
        <v>0</v>
      </c>
      <c r="T47" s="78">
        <f>SUMPRODUCT(LTA!F47:AJ47,LTA!F$101:AJ$101,LTA!F$103:AJ$103)</f>
        <v>355.05</v>
      </c>
      <c r="U47" s="78">
        <f>SUMPRODUCT(LTA!F47:AJ47,LTA!F$102:AJ$102,LTA!F$103:AJ$103)</f>
        <v>14.32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185.28</v>
      </c>
      <c r="Z47" s="75">
        <f>IEX!N47</f>
        <v>0</v>
      </c>
      <c r="AA47" s="117">
        <f>STOA!H47</f>
        <v>170.59</v>
      </c>
      <c r="AB47" s="117">
        <f>-STOA!N47</f>
        <v>-269.12</v>
      </c>
      <c r="AC47">
        <f t="shared" si="0"/>
        <v>17.483416290981939</v>
      </c>
      <c r="AD47">
        <f t="shared" si="1"/>
        <v>1428.6391532781925</v>
      </c>
      <c r="AE47">
        <f>'IDT-1'!B47</f>
        <v>0</v>
      </c>
      <c r="AF47" s="26"/>
      <c r="AG47">
        <f t="shared" si="2"/>
        <v>1428.6391532781925</v>
      </c>
      <c r="AI47" s="75">
        <f>PXIL!H47</f>
        <v>0</v>
      </c>
      <c r="AJ47" s="75">
        <f>PXIL!N47</f>
        <v>0</v>
      </c>
      <c r="AK47" s="75">
        <f>RTM_IEX!H47</f>
        <v>22.2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14.422795341098171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75.989999999999995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705.31620472807617</v>
      </c>
      <c r="P48" s="77">
        <v>117.95</v>
      </c>
      <c r="Q48" s="77">
        <v>38.230000000000004</v>
      </c>
      <c r="R48" s="80">
        <v>43.499999999999993</v>
      </c>
      <c r="S48" s="80">
        <v>0</v>
      </c>
      <c r="T48" s="78">
        <f>SUMPRODUCT(LTA!F48:AJ48,LTA!F$101:AJ$101,LTA!F$103:AJ$103)</f>
        <v>357.11</v>
      </c>
      <c r="U48" s="78">
        <f>SUMPRODUCT(LTA!F48:AJ48,LTA!F$102:AJ$102,LTA!F$103:AJ$103)</f>
        <v>14.18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189.14</v>
      </c>
      <c r="Z48" s="75">
        <f>IEX!N48</f>
        <v>0</v>
      </c>
      <c r="AA48" s="117">
        <f>STOA!H48</f>
        <v>170.59</v>
      </c>
      <c r="AB48" s="117">
        <f>-STOA!N48</f>
        <v>-269.12</v>
      </c>
      <c r="AC48">
        <f t="shared" si="0"/>
        <v>17.989472879381943</v>
      </c>
      <c r="AD48">
        <f t="shared" si="1"/>
        <v>1485.6395271897925</v>
      </c>
      <c r="AE48">
        <f>'IDT-1'!B48</f>
        <v>0</v>
      </c>
      <c r="AF48" s="26"/>
      <c r="AG48">
        <f t="shared" si="2"/>
        <v>1485.6395271897925</v>
      </c>
      <c r="AI48" s="75">
        <f>PXIL!H48</f>
        <v>0</v>
      </c>
      <c r="AJ48" s="75">
        <f>PXIL!N48</f>
        <v>0</v>
      </c>
      <c r="AK48" s="75">
        <f>RTM_IEX!H48</f>
        <v>46.32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14.422795341098171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701.97720441516708</v>
      </c>
      <c r="P49" s="77">
        <v>117.95</v>
      </c>
      <c r="Q49" s="77">
        <v>38.230000000000004</v>
      </c>
      <c r="R49" s="80">
        <v>43.499999999999993</v>
      </c>
      <c r="S49" s="80">
        <v>0</v>
      </c>
      <c r="T49" s="78">
        <f>SUMPRODUCT(LTA!F49:AJ49,LTA!F$101:AJ$101,LTA!F$103:AJ$103)</f>
        <v>358.78</v>
      </c>
      <c r="U49" s="78">
        <f>SUMPRODUCT(LTA!F49:AJ49,LTA!F$102:AJ$102,LTA!F$103:AJ$103)</f>
        <v>13.94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191.07</v>
      </c>
      <c r="Z49" s="75">
        <f>IEX!N49</f>
        <v>0</v>
      </c>
      <c r="AA49" s="117">
        <f>STOA!H49</f>
        <v>170.59</v>
      </c>
      <c r="AB49" s="117">
        <f>-STOA!N49</f>
        <v>-269.12</v>
      </c>
      <c r="AC49">
        <f t="shared" si="0"/>
        <v>17.795116737161027</v>
      </c>
      <c r="AD49">
        <f t="shared" si="1"/>
        <v>1415.5348830191044</v>
      </c>
      <c r="AE49">
        <f>'IDT-1'!B49</f>
        <v>0</v>
      </c>
      <c r="AF49" s="26"/>
      <c r="AG49">
        <f t="shared" si="2"/>
        <v>1415.5348830191044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14.422795341098171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701.97720441516708</v>
      </c>
      <c r="P50" s="77">
        <v>117.95</v>
      </c>
      <c r="Q50" s="77">
        <v>38.230000000000004</v>
      </c>
      <c r="R50" s="80">
        <v>43.499999999999993</v>
      </c>
      <c r="S50" s="80">
        <v>0</v>
      </c>
      <c r="T50" s="78">
        <f>SUMPRODUCT(LTA!F50:AJ50,LTA!F$101:AJ$101,LTA!F$103:AJ$103)</f>
        <v>360.44</v>
      </c>
      <c r="U50" s="78">
        <f>SUMPRODUCT(LTA!F50:AJ50,LTA!F$102:AJ$102,LTA!F$103:AJ$103)</f>
        <v>13.86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184.31</v>
      </c>
      <c r="Z50" s="75">
        <f>IEX!N50</f>
        <v>0</v>
      </c>
      <c r="AA50" s="117">
        <f>STOA!H50</f>
        <v>170.59</v>
      </c>
      <c r="AB50" s="117">
        <f>-STOA!N50</f>
        <v>-269.12</v>
      </c>
      <c r="AC50">
        <f t="shared" si="0"/>
        <v>17.536457676628338</v>
      </c>
      <c r="AD50">
        <f t="shared" si="1"/>
        <v>1434.6135420796368</v>
      </c>
      <c r="AE50">
        <f>'IDT-1'!B50</f>
        <v>0</v>
      </c>
      <c r="AF50" s="26"/>
      <c r="AG50">
        <f t="shared" si="2"/>
        <v>1434.6135420796368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8.4234752589182982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75.989999999999995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699.18279671482753</v>
      </c>
      <c r="P51" s="77">
        <v>117.95</v>
      </c>
      <c r="Q51" s="77">
        <v>38.230000000000004</v>
      </c>
      <c r="R51" s="80">
        <v>43.499999999999993</v>
      </c>
      <c r="S51" s="80">
        <v>0</v>
      </c>
      <c r="T51" s="78">
        <f>SUMPRODUCT(LTA!F51:AJ51,LTA!F$101:AJ$101,LTA!F$103:AJ$103)</f>
        <v>361.97</v>
      </c>
      <c r="U51" s="78">
        <f>SUMPRODUCT(LTA!F51:AJ51,LTA!F$102:AJ$102,LTA!F$103:AJ$103)</f>
        <v>12.43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176.59</v>
      </c>
      <c r="Z51" s="75">
        <f>IEX!N51</f>
        <v>0</v>
      </c>
      <c r="AA51" s="117">
        <f>STOA!H51</f>
        <v>170.59</v>
      </c>
      <c r="AB51" s="117">
        <f>-STOA!N51</f>
        <v>-269.12</v>
      </c>
      <c r="AC51">
        <f t="shared" si="0"/>
        <v>17.765664872142167</v>
      </c>
      <c r="AD51">
        <f t="shared" si="1"/>
        <v>1460.4306071016035</v>
      </c>
      <c r="AE51">
        <f>'IDT-1'!B51</f>
        <v>0</v>
      </c>
      <c r="AF51" s="26"/>
      <c r="AG51">
        <f t="shared" si="2"/>
        <v>1460.4306071016035</v>
      </c>
      <c r="AI51" s="75">
        <f>PXIL!H51</f>
        <v>0</v>
      </c>
      <c r="AJ51" s="75">
        <f>PXIL!N51</f>
        <v>0</v>
      </c>
      <c r="AK51" s="75">
        <f>RTM_IEX!H51</f>
        <v>42.46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8.1933256616800918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75.989999999999995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667.39357371482743</v>
      </c>
      <c r="P52" s="77">
        <v>117.95</v>
      </c>
      <c r="Q52" s="77">
        <v>38.230000000000004</v>
      </c>
      <c r="R52" s="80">
        <v>43.499999999999993</v>
      </c>
      <c r="S52" s="80">
        <v>0</v>
      </c>
      <c r="T52" s="78">
        <f>SUMPRODUCT(LTA!F52:AJ52,LTA!F$101:AJ$101,LTA!F$103:AJ$103)</f>
        <v>362.59000000000003</v>
      </c>
      <c r="U52" s="78">
        <f>SUMPRODUCT(LTA!F52:AJ52,LTA!F$102:AJ$102,LTA!F$103:AJ$103)</f>
        <v>12.79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168.88</v>
      </c>
      <c r="Z52" s="75">
        <f>IEX!N52</f>
        <v>0</v>
      </c>
      <c r="AA52" s="117">
        <f>STOA!H52</f>
        <v>170.59</v>
      </c>
      <c r="AB52" s="117">
        <f>-STOA!N52</f>
        <v>-269.12</v>
      </c>
      <c r="AC52">
        <f t="shared" si="0"/>
        <v>17.611406393286472</v>
      </c>
      <c r="AD52">
        <f t="shared" si="1"/>
        <v>1443.0554929832213</v>
      </c>
      <c r="AE52">
        <f>'IDT-1'!B52</f>
        <v>0</v>
      </c>
      <c r="AF52" s="26"/>
      <c r="AG52">
        <f t="shared" si="2"/>
        <v>1443.0554929832213</v>
      </c>
      <c r="AI52" s="75">
        <f>PXIL!H52</f>
        <v>0</v>
      </c>
      <c r="AJ52" s="75">
        <f>PXIL!N52</f>
        <v>0</v>
      </c>
      <c r="AK52" s="75">
        <f>RTM_IEX!H52</f>
        <v>63.68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8.1933256616800918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75.989999999999995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660.57007470945962</v>
      </c>
      <c r="P53" s="77">
        <v>117.95</v>
      </c>
      <c r="Q53" s="77">
        <v>38.230000000000004</v>
      </c>
      <c r="R53" s="80">
        <v>43.499999999999993</v>
      </c>
      <c r="S53" s="80">
        <v>0</v>
      </c>
      <c r="T53" s="78">
        <f>SUMPRODUCT(LTA!F53:AJ53,LTA!F$101:AJ$101,LTA!F$103:AJ$103)</f>
        <v>363.02000000000004</v>
      </c>
      <c r="U53" s="78">
        <f>SUMPRODUCT(LTA!F53:AJ53,LTA!F$102:AJ$102,LTA!F$103:AJ$103)</f>
        <v>12.969999999999999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165.98</v>
      </c>
      <c r="Z53" s="75">
        <f>IEX!N53</f>
        <v>0</v>
      </c>
      <c r="AA53" s="117">
        <f>STOA!H53</f>
        <v>170.59</v>
      </c>
      <c r="AB53" s="117">
        <f>-STOA!N53</f>
        <v>-269.12</v>
      </c>
      <c r="AC53">
        <f t="shared" si="0"/>
        <v>17.624663602039234</v>
      </c>
      <c r="AD53">
        <f t="shared" si="1"/>
        <v>1444.5487367691005</v>
      </c>
      <c r="AE53">
        <f>'IDT-1'!B53</f>
        <v>0</v>
      </c>
      <c r="AF53" s="26"/>
      <c r="AG53">
        <f t="shared" si="2"/>
        <v>1444.5487367691005</v>
      </c>
      <c r="AI53" s="75">
        <f>PXIL!H53</f>
        <v>0</v>
      </c>
      <c r="AJ53" s="75">
        <f>PXIL!N53</f>
        <v>0</v>
      </c>
      <c r="AK53" s="75">
        <f>RTM_IEX!H53</f>
        <v>74.3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8.1933256616800918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75.989999999999995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660.57007470945962</v>
      </c>
      <c r="P54" s="77">
        <v>117.95</v>
      </c>
      <c r="Q54" s="77">
        <v>38.230000000000004</v>
      </c>
      <c r="R54" s="80">
        <v>43.499999999999993</v>
      </c>
      <c r="S54" s="80">
        <v>0</v>
      </c>
      <c r="T54" s="78">
        <f>SUMPRODUCT(LTA!F54:AJ54,LTA!F$101:AJ$101,LTA!F$103:AJ$103)</f>
        <v>362.65</v>
      </c>
      <c r="U54" s="78">
        <f>SUMPRODUCT(LTA!F54:AJ54,LTA!F$102:AJ$102,LTA!F$103:AJ$103)</f>
        <v>13.33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146.68</v>
      </c>
      <c r="Z54" s="75">
        <f>IEX!N54</f>
        <v>0</v>
      </c>
      <c r="AA54" s="117">
        <f>STOA!H54</f>
        <v>170.59</v>
      </c>
      <c r="AB54" s="117">
        <f>-STOA!N54</f>
        <v>-269.12</v>
      </c>
      <c r="AC54">
        <f t="shared" si="0"/>
        <v>17.412319602039233</v>
      </c>
      <c r="AD54">
        <f t="shared" si="1"/>
        <v>1420.6310807691007</v>
      </c>
      <c r="AE54">
        <f>'IDT-1'!B54</f>
        <v>0</v>
      </c>
      <c r="AF54" s="26"/>
      <c r="AG54">
        <f t="shared" si="2"/>
        <v>1420.6310807691007</v>
      </c>
      <c r="AI54" s="75">
        <f>PXIL!H54</f>
        <v>0</v>
      </c>
      <c r="AJ54" s="75">
        <f>PXIL!N54</f>
        <v>0</v>
      </c>
      <c r="AK54" s="75">
        <f>RTM_IEX!H54</f>
        <v>69.48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8.1933256616800918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649.17185415594463</v>
      </c>
      <c r="P55" s="77">
        <v>117.95</v>
      </c>
      <c r="Q55" s="77">
        <v>38.230000000000004</v>
      </c>
      <c r="R55" s="80">
        <v>43.499999999999993</v>
      </c>
      <c r="S55" s="80">
        <v>0</v>
      </c>
      <c r="T55" s="78">
        <f>SUMPRODUCT(LTA!F55:AJ55,LTA!F$101:AJ$101,LTA!F$103:AJ$103)</f>
        <v>362.18000000000006</v>
      </c>
      <c r="U55" s="78">
        <f>SUMPRODUCT(LTA!F55:AJ55,LTA!F$102:AJ$102,LTA!F$103:AJ$103)</f>
        <v>13.73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75.27</v>
      </c>
      <c r="Z55" s="75">
        <f>IEX!N55</f>
        <v>0</v>
      </c>
      <c r="AA55" s="117">
        <f>STOA!H55</f>
        <v>170.59</v>
      </c>
      <c r="AB55" s="117">
        <f>-STOA!N55</f>
        <v>-269.12</v>
      </c>
      <c r="AC55">
        <f t="shared" si="0"/>
        <v>16.644711261168304</v>
      </c>
      <c r="AD55">
        <f t="shared" si="1"/>
        <v>1334.1704685564564</v>
      </c>
      <c r="AE55">
        <f>'IDT-1'!B55</f>
        <v>0</v>
      </c>
      <c r="AF55" s="26"/>
      <c r="AG55">
        <f t="shared" si="2"/>
        <v>1334.1704685564564</v>
      </c>
      <c r="AI55" s="75">
        <f>PXIL!H55</f>
        <v>0</v>
      </c>
      <c r="AJ55" s="75">
        <f>PXIL!N55</f>
        <v>0</v>
      </c>
      <c r="AK55" s="75">
        <f>RTM_IEX!H55</f>
        <v>58.86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8.1933256616800918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649.17185415594463</v>
      </c>
      <c r="P56" s="77">
        <v>117.95</v>
      </c>
      <c r="Q56" s="77">
        <v>38.230000000000004</v>
      </c>
      <c r="R56" s="80">
        <v>43.499999999999993</v>
      </c>
      <c r="S56" s="80">
        <v>0</v>
      </c>
      <c r="T56" s="78">
        <f>SUMPRODUCT(LTA!F56:AJ56,LTA!F$101:AJ$101,LTA!F$103:AJ$103)</f>
        <v>360.73999999999995</v>
      </c>
      <c r="U56" s="78">
        <f>SUMPRODUCT(LTA!F56:AJ56,LTA!F$102:AJ$102,LTA!F$103:AJ$103)</f>
        <v>13.81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49.22</v>
      </c>
      <c r="Z56" s="75">
        <f>IEX!N56</f>
        <v>0</v>
      </c>
      <c r="AA56" s="117">
        <f>STOA!H56</f>
        <v>170.59</v>
      </c>
      <c r="AB56" s="117">
        <f>-STOA!N56</f>
        <v>-269.12</v>
      </c>
      <c r="AC56">
        <f t="shared" si="0"/>
        <v>16.624295261168303</v>
      </c>
      <c r="AD56">
        <f t="shared" si="1"/>
        <v>1331.8708845564563</v>
      </c>
      <c r="AE56">
        <f>'IDT-1'!B56</f>
        <v>0</v>
      </c>
      <c r="AF56" s="26"/>
      <c r="AG56">
        <f t="shared" si="2"/>
        <v>1331.8708845564563</v>
      </c>
      <c r="AI56" s="75">
        <f>PXIL!H56</f>
        <v>0</v>
      </c>
      <c r="AJ56" s="75">
        <f>PXIL!N56</f>
        <v>0</v>
      </c>
      <c r="AK56" s="75">
        <f>RTM_IEX!H56</f>
        <v>83.95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8.1933256616800918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637.8068927434033</v>
      </c>
      <c r="P57" s="77">
        <v>117.95</v>
      </c>
      <c r="Q57" s="77">
        <v>38.230000000000004</v>
      </c>
      <c r="R57" s="80">
        <v>43.499999999999993</v>
      </c>
      <c r="S57" s="80">
        <v>0</v>
      </c>
      <c r="T57" s="78">
        <f>SUMPRODUCT(LTA!F57:AJ57,LTA!F$101:AJ$101,LTA!F$103:AJ$103)</f>
        <v>360.58</v>
      </c>
      <c r="U57" s="78">
        <f>SUMPRODUCT(LTA!F57:AJ57,LTA!F$102:AJ$102,LTA!F$103:AJ$103)</f>
        <v>13.47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52.11</v>
      </c>
      <c r="Z57" s="75">
        <f>IEX!N57</f>
        <v>0</v>
      </c>
      <c r="AA57" s="117">
        <f>STOA!H57</f>
        <v>170.59</v>
      </c>
      <c r="AB57" s="117">
        <f>-STOA!N57</f>
        <v>-269.12</v>
      </c>
      <c r="AC57">
        <f t="shared" si="0"/>
        <v>16.358491600737938</v>
      </c>
      <c r="AD57">
        <f t="shared" si="1"/>
        <v>1301.9317268043453</v>
      </c>
      <c r="AE57">
        <f>'IDT-1'!B57</f>
        <v>0</v>
      </c>
      <c r="AF57" s="26"/>
      <c r="AG57">
        <f t="shared" si="2"/>
        <v>1301.9317268043453</v>
      </c>
      <c r="AI57" s="75">
        <f>PXIL!H57</f>
        <v>0</v>
      </c>
      <c r="AJ57" s="75">
        <f>PXIL!N57</f>
        <v>0</v>
      </c>
      <c r="AK57" s="75">
        <f>RTM_IEX!H57</f>
        <v>62.72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8.1933256616800918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637.8068927434033</v>
      </c>
      <c r="P58" s="77">
        <v>117.95</v>
      </c>
      <c r="Q58" s="77">
        <v>38.230000000000004</v>
      </c>
      <c r="R58" s="80">
        <v>43.499999999999993</v>
      </c>
      <c r="S58" s="80">
        <v>0</v>
      </c>
      <c r="T58" s="78">
        <f>SUMPRODUCT(LTA!F58:AJ58,LTA!F$101:AJ$101,LTA!F$103:AJ$103)</f>
        <v>356.85999999999996</v>
      </c>
      <c r="U58" s="78">
        <f>SUMPRODUCT(LTA!F58:AJ58,LTA!F$102:AJ$102,LTA!F$103:AJ$103)</f>
        <v>13.17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47.29</v>
      </c>
      <c r="Z58" s="75">
        <f>IEX!N58</f>
        <v>0</v>
      </c>
      <c r="AA58" s="117">
        <f>STOA!H58</f>
        <v>170.59</v>
      </c>
      <c r="AB58" s="117">
        <f>-STOA!N58</f>
        <v>-269.12</v>
      </c>
      <c r="AC58">
        <f t="shared" si="0"/>
        <v>16.51847560073794</v>
      </c>
      <c r="AD58">
        <f t="shared" si="1"/>
        <v>1319.9517428043453</v>
      </c>
      <c r="AE58">
        <f>'IDT-1'!B58</f>
        <v>0</v>
      </c>
      <c r="AF58" s="26"/>
      <c r="AG58">
        <f t="shared" si="2"/>
        <v>1319.9517428043453</v>
      </c>
      <c r="AI58" s="75">
        <f>PXIL!H58</f>
        <v>0</v>
      </c>
      <c r="AJ58" s="75">
        <f>PXIL!N58</f>
        <v>0</v>
      </c>
      <c r="AK58" s="75">
        <f>RTM_IEX!H58</f>
        <v>89.74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8.1933256616800918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637.8068927434033</v>
      </c>
      <c r="P59" s="77">
        <v>117.95</v>
      </c>
      <c r="Q59" s="77">
        <v>38.230000000000004</v>
      </c>
      <c r="R59" s="80">
        <v>43.499999999999993</v>
      </c>
      <c r="S59" s="80">
        <v>0</v>
      </c>
      <c r="T59" s="78">
        <f>SUMPRODUCT(LTA!F59:AJ59,LTA!F$101:AJ$101,LTA!F$103:AJ$103)</f>
        <v>346.07</v>
      </c>
      <c r="U59" s="78">
        <f>SUMPRODUCT(LTA!F59:AJ59,LTA!F$102:AJ$102,LTA!F$103:AJ$103)</f>
        <v>13.3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92.64</v>
      </c>
      <c r="Z59" s="75">
        <f>IEX!N59</f>
        <v>0</v>
      </c>
      <c r="AA59" s="117">
        <f>STOA!H59</f>
        <v>167.68</v>
      </c>
      <c r="AB59" s="117">
        <f>-STOA!N59</f>
        <v>-269.12</v>
      </c>
      <c r="AC59">
        <f t="shared" si="0"/>
        <v>16.815211600737939</v>
      </c>
      <c r="AD59">
        <f t="shared" si="1"/>
        <v>1353.3750068043455</v>
      </c>
      <c r="AE59">
        <f>'IDT-1'!B59</f>
        <v>0</v>
      </c>
      <c r="AF59" s="26"/>
      <c r="AG59">
        <f t="shared" si="2"/>
        <v>1353.3750068043455</v>
      </c>
      <c r="AI59" s="75">
        <f>PXIL!H59</f>
        <v>0</v>
      </c>
      <c r="AJ59" s="75">
        <f>PXIL!N59</f>
        <v>0</v>
      </c>
      <c r="AK59" s="75">
        <f>RTM_IEX!H59</f>
        <v>91.68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8.1933256616800918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639.21061107940318</v>
      </c>
      <c r="P60" s="77">
        <v>117.95</v>
      </c>
      <c r="Q60" s="77">
        <v>38.230000000000004</v>
      </c>
      <c r="R60" s="80">
        <v>43.499999999999993</v>
      </c>
      <c r="S60" s="80">
        <v>0</v>
      </c>
      <c r="T60" s="78">
        <f>SUMPRODUCT(LTA!F60:AJ60,LTA!F$101:AJ$101,LTA!F$103:AJ$103)</f>
        <v>331.65</v>
      </c>
      <c r="U60" s="78">
        <f>SUMPRODUCT(LTA!F60:AJ60,LTA!F$102:AJ$102,LTA!F$103:AJ$103)</f>
        <v>13.42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112.91</v>
      </c>
      <c r="Z60" s="75">
        <f>IEX!N60</f>
        <v>0</v>
      </c>
      <c r="AA60" s="117">
        <f>STOA!H60</f>
        <v>164.18</v>
      </c>
      <c r="AB60" s="117">
        <f>-STOA!N60</f>
        <v>-269.12</v>
      </c>
      <c r="AC60">
        <f t="shared" si="0"/>
        <v>16.658164322094741</v>
      </c>
      <c r="AD60">
        <f t="shared" si="1"/>
        <v>1335.685772418989</v>
      </c>
      <c r="AE60">
        <f>'IDT-1'!B60</f>
        <v>0</v>
      </c>
      <c r="AF60" s="26"/>
      <c r="AG60">
        <f t="shared" si="2"/>
        <v>1335.685772418989</v>
      </c>
      <c r="AI60" s="75">
        <f>PXIL!H60</f>
        <v>0</v>
      </c>
      <c r="AJ60" s="75">
        <f>PXIL!N60</f>
        <v>0</v>
      </c>
      <c r="AK60" s="75">
        <f>RTM_IEX!H60</f>
        <v>76.23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8.1933256616800918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75.989999999999995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658.78267336077124</v>
      </c>
      <c r="P61" s="77">
        <v>117.95</v>
      </c>
      <c r="Q61" s="77">
        <v>38.230000000000004</v>
      </c>
      <c r="R61" s="80">
        <v>43.499999999999993</v>
      </c>
      <c r="S61" s="80">
        <v>0</v>
      </c>
      <c r="T61" s="78">
        <f>SUMPRODUCT(LTA!F61:AJ61,LTA!F$101:AJ$101,LTA!F$103:AJ$103)</f>
        <v>315.53999999999996</v>
      </c>
      <c r="U61" s="78">
        <f>SUMPRODUCT(LTA!F61:AJ61,LTA!F$102:AJ$102,LTA!F$103:AJ$103)</f>
        <v>12.95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135.1</v>
      </c>
      <c r="Z61" s="75">
        <f>IEX!N61</f>
        <v>0</v>
      </c>
      <c r="AA61" s="117">
        <f>STOA!H61</f>
        <v>155.07999999999998</v>
      </c>
      <c r="AB61" s="117">
        <f>-STOA!N61</f>
        <v>-269.12</v>
      </c>
      <c r="AC61">
        <f t="shared" si="0"/>
        <v>16.663902470170775</v>
      </c>
      <c r="AD61">
        <f t="shared" si="1"/>
        <v>1336.3320965522805</v>
      </c>
      <c r="AE61">
        <f>'IDT-1'!B61</f>
        <v>0</v>
      </c>
      <c r="AF61" s="26"/>
      <c r="AG61">
        <f t="shared" si="2"/>
        <v>1336.3320965522805</v>
      </c>
      <c r="AI61" s="75">
        <f>PXIL!H61</f>
        <v>0</v>
      </c>
      <c r="AJ61" s="75">
        <f>PXIL!N61</f>
        <v>0</v>
      </c>
      <c r="AK61" s="75">
        <f>RTM_IEX!H61</f>
        <v>60.8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8.1933256616800918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75.989999999999995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658.78102135177562</v>
      </c>
      <c r="P62" s="77">
        <v>117.95</v>
      </c>
      <c r="Q62" s="77">
        <v>38.230000000000004</v>
      </c>
      <c r="R62" s="80">
        <v>43.499999999999993</v>
      </c>
      <c r="S62" s="80">
        <v>0</v>
      </c>
      <c r="T62" s="78">
        <f>SUMPRODUCT(LTA!F62:AJ62,LTA!F$101:AJ$101,LTA!F$103:AJ$103)</f>
        <v>298.62</v>
      </c>
      <c r="U62" s="78">
        <f>SUMPRODUCT(LTA!F62:AJ62,LTA!F$102:AJ$102,LTA!F$103:AJ$103)</f>
        <v>12.59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148.61000000000001</v>
      </c>
      <c r="Z62" s="75">
        <f>IEX!N62</f>
        <v>0</v>
      </c>
      <c r="AA62" s="117">
        <f>STOA!H62</f>
        <v>147.38</v>
      </c>
      <c r="AB62" s="117">
        <f>-STOA!N62</f>
        <v>-269.12</v>
      </c>
      <c r="AC62">
        <f t="shared" si="0"/>
        <v>16.503375932491615</v>
      </c>
      <c r="AD62">
        <f t="shared" si="1"/>
        <v>1318.2509710809643</v>
      </c>
      <c r="AE62">
        <f>'IDT-1'!B62</f>
        <v>0</v>
      </c>
      <c r="AF62" s="26"/>
      <c r="AG62">
        <f t="shared" si="2"/>
        <v>1318.2509710809643</v>
      </c>
      <c r="AI62" s="75">
        <f>PXIL!H62</f>
        <v>0</v>
      </c>
      <c r="AJ62" s="75">
        <f>PXIL!N62</f>
        <v>0</v>
      </c>
      <c r="AK62" s="75">
        <f>RTM_IEX!H62</f>
        <v>54.03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8.1933256616800918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75.989999999999995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661.77698545469707</v>
      </c>
      <c r="P63" s="77">
        <v>117.95</v>
      </c>
      <c r="Q63" s="77">
        <v>38.230000000000004</v>
      </c>
      <c r="R63" s="80">
        <v>43.499999999999993</v>
      </c>
      <c r="S63" s="80">
        <v>0</v>
      </c>
      <c r="T63" s="78">
        <f>SUMPRODUCT(LTA!F63:AJ63,LTA!F$101:AJ$101,LTA!F$103:AJ$103)</f>
        <v>280.24</v>
      </c>
      <c r="U63" s="78">
        <f>SUMPRODUCT(LTA!F63:AJ63,LTA!F$102:AJ$102,LTA!F$103:AJ$103)</f>
        <v>12.07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157.38999999999999</v>
      </c>
      <c r="Z63" s="75">
        <f>IEX!N63</f>
        <v>0</v>
      </c>
      <c r="AA63" s="117">
        <f>STOA!H63</f>
        <v>141.07999999999998</v>
      </c>
      <c r="AB63" s="117">
        <f>-STOA!N63</f>
        <v>-269.12</v>
      </c>
      <c r="AC63">
        <f t="shared" si="0"/>
        <v>16.274100416597321</v>
      </c>
      <c r="AD63">
        <f t="shared" si="1"/>
        <v>1292.4262106997796</v>
      </c>
      <c r="AE63">
        <f>'IDT-1'!B63</f>
        <v>0</v>
      </c>
      <c r="AF63" s="26"/>
      <c r="AG63">
        <f t="shared" si="2"/>
        <v>1292.4262106997796</v>
      </c>
      <c r="AI63" s="75">
        <f>PXIL!H63</f>
        <v>0</v>
      </c>
      <c r="AJ63" s="75">
        <f>PXIL!N63</f>
        <v>0</v>
      </c>
      <c r="AK63" s="75">
        <f>RTM_IEX!H63</f>
        <v>32.81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8.59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8.1933256616800918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75.989999999999995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662.75243731588853</v>
      </c>
      <c r="P64" s="77">
        <v>117.95</v>
      </c>
      <c r="Q64" s="77">
        <v>38.230000000000004</v>
      </c>
      <c r="R64" s="80">
        <v>43.499999999999993</v>
      </c>
      <c r="S64" s="80">
        <v>0</v>
      </c>
      <c r="T64" s="78">
        <f>SUMPRODUCT(LTA!F64:AJ64,LTA!F$101:AJ$101,LTA!F$103:AJ$103)</f>
        <v>259.24</v>
      </c>
      <c r="U64" s="78">
        <f>SUMPRODUCT(LTA!F64:AJ64,LTA!F$102:AJ$102,LTA!F$103:AJ$103)</f>
        <v>11.66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165.02</v>
      </c>
      <c r="Z64" s="75">
        <f>IEX!N64</f>
        <v>0</v>
      </c>
      <c r="AA64" s="117">
        <f>STOA!H64</f>
        <v>132.68</v>
      </c>
      <c r="AB64" s="117">
        <f>-STOA!N64</f>
        <v>-269.12</v>
      </c>
      <c r="AC64">
        <f t="shared" si="0"/>
        <v>16.402540392975808</v>
      </c>
      <c r="AD64">
        <f t="shared" si="1"/>
        <v>1306.8932225845931</v>
      </c>
      <c r="AE64">
        <f>'IDT-1'!B64</f>
        <v>0</v>
      </c>
      <c r="AF64" s="26"/>
      <c r="AG64">
        <f t="shared" si="2"/>
        <v>1306.8932225845931</v>
      </c>
      <c r="AI64" s="75">
        <f>PXIL!H64</f>
        <v>0</v>
      </c>
      <c r="AJ64" s="75">
        <f>PXIL!N64</f>
        <v>0</v>
      </c>
      <c r="AK64" s="75">
        <f>RTM_IEX!H64</f>
        <v>77.2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8.1933256616800918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662.75243731588853</v>
      </c>
      <c r="P65" s="77">
        <v>117.95</v>
      </c>
      <c r="Q65" s="77">
        <v>38.230000000000004</v>
      </c>
      <c r="R65" s="80">
        <v>43.499999999999993</v>
      </c>
      <c r="S65" s="80">
        <v>0</v>
      </c>
      <c r="T65" s="78">
        <f>SUMPRODUCT(LTA!F65:AJ65,LTA!F$101:AJ$101,LTA!F$103:AJ$103)</f>
        <v>240.60000000000002</v>
      </c>
      <c r="U65" s="78">
        <f>SUMPRODUCT(LTA!F65:AJ65,LTA!F$102:AJ$102,LTA!F$103:AJ$103)</f>
        <v>10.52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85.89</v>
      </c>
      <c r="Z65" s="75">
        <f>IEX!N65</f>
        <v>0</v>
      </c>
      <c r="AA65" s="117">
        <f>STOA!H65</f>
        <v>216.39</v>
      </c>
      <c r="AB65" s="117">
        <f>-STOA!N65</f>
        <v>-269.12</v>
      </c>
      <c r="AC65">
        <f t="shared" si="0"/>
        <v>16.260244392975814</v>
      </c>
      <c r="AD65">
        <f t="shared" si="1"/>
        <v>1290.8655185845932</v>
      </c>
      <c r="AE65">
        <f>'IDT-1'!B65</f>
        <v>0</v>
      </c>
      <c r="AF65" s="26"/>
      <c r="AG65">
        <f t="shared" si="2"/>
        <v>1290.8655185845932</v>
      </c>
      <c r="AI65" s="75">
        <f>PXIL!H65</f>
        <v>0</v>
      </c>
      <c r="AJ65" s="75">
        <f>PXIL!N65</f>
        <v>0</v>
      </c>
      <c r="AK65" s="75">
        <f>RTM_IEX!H65</f>
        <v>76.23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8.1933256616800918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75.989999999999995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662.75243731588853</v>
      </c>
      <c r="P66" s="77">
        <v>117.95</v>
      </c>
      <c r="Q66" s="77">
        <v>38.230000000000004</v>
      </c>
      <c r="R66" s="80">
        <v>43.499999999999993</v>
      </c>
      <c r="S66" s="80">
        <v>0</v>
      </c>
      <c r="T66" s="78">
        <f>SUMPRODUCT(LTA!F66:AJ66,LTA!F$101:AJ$101,LTA!F$103:AJ$103)</f>
        <v>216.47999999999996</v>
      </c>
      <c r="U66" s="78">
        <f>SUMPRODUCT(LTA!F66:AJ66,LTA!F$102:AJ$102,LTA!F$103:AJ$103)</f>
        <v>10.58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360.29</v>
      </c>
      <c r="AB66" s="117">
        <f>-STOA!N66</f>
        <v>-269.12</v>
      </c>
      <c r="AC66">
        <f t="shared" si="0"/>
        <v>16.516588392975809</v>
      </c>
      <c r="AD66">
        <f t="shared" si="1"/>
        <v>1319.7391745845928</v>
      </c>
      <c r="AE66">
        <f>'IDT-1'!B66</f>
        <v>0</v>
      </c>
      <c r="AF66" s="26"/>
      <c r="AG66">
        <f t="shared" si="2"/>
        <v>1319.7391745845928</v>
      </c>
      <c r="AI66" s="75">
        <f>PXIL!H66</f>
        <v>0</v>
      </c>
      <c r="AJ66" s="75">
        <f>PXIL!N66</f>
        <v>0</v>
      </c>
      <c r="AK66" s="75">
        <f>RTM_IEX!H66</f>
        <v>71.41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8.1933256616800918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684.59670400418634</v>
      </c>
      <c r="P67" s="77">
        <v>117.95</v>
      </c>
      <c r="Q67" s="77">
        <v>38.230000000000004</v>
      </c>
      <c r="R67" s="80">
        <v>43.499999999999993</v>
      </c>
      <c r="S67" s="80">
        <v>0</v>
      </c>
      <c r="T67" s="78">
        <f>SUMPRODUCT(LTA!F67:AJ67,LTA!F$101:AJ$101,LTA!F$103:AJ$103)</f>
        <v>191.00000000000003</v>
      </c>
      <c r="U67" s="78">
        <f>SUMPRODUCT(LTA!F67:AJ67,LTA!F$102:AJ$102,LTA!F$103:AJ$103)</f>
        <v>10.65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386.80999999999995</v>
      </c>
      <c r="AB67" s="117">
        <f>-STOA!N67</f>
        <v>-269.12</v>
      </c>
      <c r="AC67">
        <f t="shared" si="0"/>
        <v>16.794705939832831</v>
      </c>
      <c r="AD67">
        <f t="shared" si="1"/>
        <v>1351.065323726034</v>
      </c>
      <c r="AE67">
        <f>'IDT-1'!B67</f>
        <v>0</v>
      </c>
      <c r="AF67" s="26"/>
      <c r="AG67">
        <f t="shared" si="2"/>
        <v>1351.065323726034</v>
      </c>
      <c r="AI67" s="75">
        <f>PXIL!H67</f>
        <v>0</v>
      </c>
      <c r="AJ67" s="75">
        <f>PXIL!N67</f>
        <v>0</v>
      </c>
      <c r="AK67" s="75">
        <f>RTM_IEX!H67</f>
        <v>81.05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8.1933256616800918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684.94670400418647</v>
      </c>
      <c r="P68" s="77">
        <v>117.95</v>
      </c>
      <c r="Q68" s="77">
        <v>38.230000000000004</v>
      </c>
      <c r="R68" s="80">
        <v>43.499999999999993</v>
      </c>
      <c r="S68" s="80">
        <v>0</v>
      </c>
      <c r="T68" s="78">
        <f>SUMPRODUCT(LTA!F68:AJ68,LTA!F$101:AJ$101,LTA!F$103:AJ$103)</f>
        <v>164.07000000000002</v>
      </c>
      <c r="U68" s="78">
        <f>SUMPRODUCT(LTA!F68:AJ68,LTA!F$102:AJ$102,LTA!F$103:AJ$103)</f>
        <v>11.85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399.72999999999996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16.557721939832831</v>
      </c>
      <c r="AD68">
        <f t="shared" ref="AD68:AD98" si="4">SUM(B68:AB68,AI68:AR68)-AC68</f>
        <v>1324.3723077260338</v>
      </c>
      <c r="AE68">
        <f>'IDT-1'!B68</f>
        <v>0</v>
      </c>
      <c r="AF68" s="26"/>
      <c r="AG68">
        <f t="shared" ref="AG68:AG98" si="5">SUM(AD68:AF68)+AT68</f>
        <v>1324.3723077260338</v>
      </c>
      <c r="AI68" s="75">
        <f>PXIL!H68</f>
        <v>0</v>
      </c>
      <c r="AJ68" s="75">
        <f>PXIL!N68</f>
        <v>0</v>
      </c>
      <c r="AK68" s="75">
        <f>RTM_IEX!H68</f>
        <v>66.58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8.1933256616800918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99.618435615577894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685.44670400418647</v>
      </c>
      <c r="P69" s="77">
        <v>117.95</v>
      </c>
      <c r="Q69" s="77">
        <v>38.230000000000004</v>
      </c>
      <c r="R69" s="80">
        <v>39.229999999999997</v>
      </c>
      <c r="S69" s="80">
        <v>0</v>
      </c>
      <c r="T69" s="78">
        <f>SUMPRODUCT(LTA!F69:AJ69,LTA!F$101:AJ$101,LTA!F$103:AJ$103)</f>
        <v>135.88</v>
      </c>
      <c r="U69" s="78">
        <f>SUMPRODUCT(LTA!F69:AJ69,LTA!F$102:AJ$102,LTA!F$103:AJ$103)</f>
        <v>12.99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459.48</v>
      </c>
      <c r="AB69" s="117">
        <f>-STOA!N69</f>
        <v>-269.12</v>
      </c>
      <c r="AC69">
        <f t="shared" si="3"/>
        <v>16.927044173249918</v>
      </c>
      <c r="AD69">
        <f t="shared" si="4"/>
        <v>1365.9714211081948</v>
      </c>
      <c r="AE69">
        <f>'IDT-1'!B69</f>
        <v>0</v>
      </c>
      <c r="AF69" s="26"/>
      <c r="AG69">
        <f t="shared" si="5"/>
        <v>1365.9714211081948</v>
      </c>
      <c r="AI69" s="75">
        <f>PXIL!H69</f>
        <v>0</v>
      </c>
      <c r="AJ69" s="75">
        <f>PXIL!N69</f>
        <v>0</v>
      </c>
      <c r="AK69" s="75">
        <f>RTM_IEX!H69</f>
        <v>55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13.775078414599374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99.618438068359978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698.01380709758644</v>
      </c>
      <c r="P70" s="77">
        <v>117.95</v>
      </c>
      <c r="Q70" s="77">
        <v>38.230000000000004</v>
      </c>
      <c r="R70" s="80">
        <v>24.905045743834524</v>
      </c>
      <c r="S70" s="80">
        <v>0</v>
      </c>
      <c r="T70" s="78">
        <f>SUMPRODUCT(LTA!F70:AJ70,LTA!F$101:AJ$101,LTA!F$103:AJ$103)</f>
        <v>107.83999999999999</v>
      </c>
      <c r="U70" s="78">
        <f>SUMPRODUCT(LTA!F70:AJ70,LTA!F$102:AJ$102,LTA!F$103:AJ$103)</f>
        <v>10.190000000000001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479.5</v>
      </c>
      <c r="AB70" s="117">
        <f>-STOA!N70</f>
        <v>-269.12</v>
      </c>
      <c r="AC70">
        <f t="shared" si="3"/>
        <v>16.823062528827752</v>
      </c>
      <c r="AD70">
        <f t="shared" si="4"/>
        <v>1354.2593067955527</v>
      </c>
      <c r="AE70">
        <f>'IDT-1'!B70</f>
        <v>0</v>
      </c>
      <c r="AF70" s="26"/>
      <c r="AG70">
        <f t="shared" si="5"/>
        <v>1354.2593067955527</v>
      </c>
      <c r="AI70" s="75">
        <f>PXIL!H70</f>
        <v>0</v>
      </c>
      <c r="AJ70" s="75">
        <f>PXIL!N70</f>
        <v>0</v>
      </c>
      <c r="AK70" s="75">
        <f>RTM_IEX!H70</f>
        <v>50.18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14.422795341098171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99.618447803053911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717.42352360989821</v>
      </c>
      <c r="P71" s="77">
        <v>117.95</v>
      </c>
      <c r="Q71" s="77">
        <v>38.230000000000004</v>
      </c>
      <c r="R71" s="80">
        <v>13.07</v>
      </c>
      <c r="S71" s="80">
        <v>0</v>
      </c>
      <c r="T71" s="78">
        <f>SUMPRODUCT(LTA!F71:AJ71,LTA!F$101:AJ$101,LTA!F$103:AJ$103)</f>
        <v>80.48</v>
      </c>
      <c r="U71" s="78">
        <f>SUMPRODUCT(LTA!F71:AJ71,LTA!F$102:AJ$102,LTA!F$103:AJ$103)</f>
        <v>12.46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514.00000000000011</v>
      </c>
      <c r="AB71" s="117">
        <f>-STOA!N71</f>
        <v>-269.12</v>
      </c>
      <c r="AC71">
        <f t="shared" si="3"/>
        <v>16.99521162620885</v>
      </c>
      <c r="AD71">
        <f t="shared" si="4"/>
        <v>1373.6495551278415</v>
      </c>
      <c r="AE71">
        <f>'IDT-1'!B71</f>
        <v>0</v>
      </c>
      <c r="AF71" s="26"/>
      <c r="AG71">
        <f t="shared" si="5"/>
        <v>1373.6495551278415</v>
      </c>
      <c r="AI71" s="75">
        <f>PXIL!H71</f>
        <v>0</v>
      </c>
      <c r="AJ71" s="75">
        <f>PXIL!N71</f>
        <v>0</v>
      </c>
      <c r="AK71" s="75">
        <f>RTM_IEX!H71</f>
        <v>52.11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14.422795341098171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101.86582517109954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741.55196957119824</v>
      </c>
      <c r="P72" s="77">
        <v>117.95</v>
      </c>
      <c r="Q72" s="77">
        <v>38.230000000000004</v>
      </c>
      <c r="R72" s="80">
        <v>6.44</v>
      </c>
      <c r="S72" s="80">
        <v>0</v>
      </c>
      <c r="T72" s="78">
        <f>SUMPRODUCT(LTA!F72:AJ72,LTA!F$101:AJ$101,LTA!F$103:AJ$103)</f>
        <v>54.34</v>
      </c>
      <c r="U72" s="78">
        <f>SUMPRODUCT(LTA!F72:AJ72,LTA!F$102:AJ$102,LTA!F$103:AJ$103)</f>
        <v>13.35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530.6</v>
      </c>
      <c r="AB72" s="117">
        <f>-STOA!N72</f>
        <v>-269.12</v>
      </c>
      <c r="AC72">
        <f t="shared" si="3"/>
        <v>17.141870871507088</v>
      </c>
      <c r="AD72">
        <f t="shared" si="4"/>
        <v>1390.1687192118889</v>
      </c>
      <c r="AE72">
        <f>'IDT-1'!B72</f>
        <v>0</v>
      </c>
      <c r="AF72" s="26"/>
      <c r="AG72">
        <f t="shared" si="5"/>
        <v>1390.1687192118889</v>
      </c>
      <c r="AI72" s="75">
        <f>PXIL!H72</f>
        <v>0</v>
      </c>
      <c r="AJ72" s="75">
        <f>PXIL!N72</f>
        <v>0</v>
      </c>
      <c r="AK72" s="75">
        <f>RTM_IEX!H72</f>
        <v>57.68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14.422795341098171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101.28584894061719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757.00145076099818</v>
      </c>
      <c r="P73" s="77">
        <v>117.95</v>
      </c>
      <c r="Q73" s="77">
        <v>38.230000000000004</v>
      </c>
      <c r="R73" s="80">
        <v>2.99</v>
      </c>
      <c r="S73" s="80">
        <v>0</v>
      </c>
      <c r="T73" s="78">
        <f>SUMPRODUCT(LTA!F73:AJ73,LTA!F$101:AJ$101,LTA!F$103:AJ$103)</f>
        <v>35.14</v>
      </c>
      <c r="U73" s="78">
        <f>SUMPRODUCT(LTA!F73:AJ73,LTA!F$102:AJ$102,LTA!F$103:AJ$103)</f>
        <v>14.149999999999999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552.9799999999999</v>
      </c>
      <c r="AB73" s="117">
        <f>-STOA!N73</f>
        <v>-269.12</v>
      </c>
      <c r="AC73">
        <f t="shared" si="3"/>
        <v>17.590578515149083</v>
      </c>
      <c r="AD73">
        <f t="shared" si="4"/>
        <v>1440.7095165275646</v>
      </c>
      <c r="AE73">
        <f>'IDT-1'!B73</f>
        <v>0</v>
      </c>
      <c r="AF73" s="26"/>
      <c r="AG73">
        <f t="shared" si="5"/>
        <v>1440.7095165275646</v>
      </c>
      <c r="AI73" s="75">
        <f>PXIL!H73</f>
        <v>0</v>
      </c>
      <c r="AJ73" s="75">
        <f>PXIL!N73</f>
        <v>0</v>
      </c>
      <c r="AK73" s="75">
        <f>RTM_IEX!H73</f>
        <v>93.27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14.422795341098171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103.31576574730542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786.17867527829821</v>
      </c>
      <c r="P74" s="77">
        <v>117.95</v>
      </c>
      <c r="Q74" s="77">
        <v>38.230000000000004</v>
      </c>
      <c r="R74" s="80">
        <v>0.59</v>
      </c>
      <c r="S74" s="80">
        <v>0</v>
      </c>
      <c r="T74" s="78">
        <f>SUMPRODUCT(LTA!F74:AJ74,LTA!F$101:AJ$101,LTA!F$103:AJ$103)</f>
        <v>22.83</v>
      </c>
      <c r="U74" s="78">
        <f>SUMPRODUCT(LTA!F74:AJ74,LTA!F$102:AJ$102,LTA!F$103:AJ$103)</f>
        <v>14.41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574.11</v>
      </c>
      <c r="AB74" s="117">
        <f>-STOA!N74</f>
        <v>-269.12</v>
      </c>
      <c r="AC74">
        <f t="shared" si="3"/>
        <v>17.808441358800177</v>
      </c>
      <c r="AD74">
        <f t="shared" si="4"/>
        <v>1465.2487950079017</v>
      </c>
      <c r="AE74">
        <f>'IDT-1'!B74</f>
        <v>0</v>
      </c>
      <c r="AF74" s="26"/>
      <c r="AG74">
        <f t="shared" si="5"/>
        <v>1465.2487950079017</v>
      </c>
      <c r="AI74" s="75">
        <f>PXIL!H74</f>
        <v>0</v>
      </c>
      <c r="AJ74" s="75">
        <f>PXIL!N74</f>
        <v>0</v>
      </c>
      <c r="AK74" s="75">
        <f>RTM_IEX!H74</f>
        <v>80.14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4.7754675583337161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136.01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848.25679196087776</v>
      </c>
      <c r="P75" s="77">
        <v>117.95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23.07</v>
      </c>
      <c r="U75" s="78">
        <f>SUMPRODUCT(LTA!F75:AJ75,LTA!F$102:AJ$102,LTA!F$103:AJ$103)</f>
        <v>15.02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359.40999999999997</v>
      </c>
      <c r="AB75" s="117">
        <f>-STOA!N75</f>
        <v>-64.63</v>
      </c>
      <c r="AC75">
        <f t="shared" si="3"/>
        <v>14.581829265528544</v>
      </c>
      <c r="AD75">
        <f t="shared" si="4"/>
        <v>1512.6104302536828</v>
      </c>
      <c r="AE75">
        <f>'IDT-1'!B75</f>
        <v>0</v>
      </c>
      <c r="AF75" s="26"/>
      <c r="AG75">
        <f t="shared" si="5"/>
        <v>1512.6104302536828</v>
      </c>
      <c r="AI75" s="75">
        <f>PXIL!H75</f>
        <v>0</v>
      </c>
      <c r="AJ75" s="75">
        <f>PXIL!N75</f>
        <v>0</v>
      </c>
      <c r="AK75" s="75">
        <f>RTM_IEX!H75</f>
        <v>49.1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4.7754675583337161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136.01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881.68592075607773</v>
      </c>
      <c r="P76" s="77">
        <v>117.95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20.91</v>
      </c>
      <c r="U76" s="78">
        <f>SUMPRODUCT(LTA!F76:AJ76,LTA!F$102:AJ$102,LTA!F$103:AJ$103)</f>
        <v>16.599999999999998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316.82</v>
      </c>
      <c r="AB76" s="117">
        <f>-STOA!N76</f>
        <v>-64.63</v>
      </c>
      <c r="AC76">
        <f t="shared" si="3"/>
        <v>14.472437598926303</v>
      </c>
      <c r="AD76">
        <f t="shared" si="4"/>
        <v>1500.2889507154853</v>
      </c>
      <c r="AE76">
        <f>'IDT-1'!B76</f>
        <v>0</v>
      </c>
      <c r="AF76" s="26"/>
      <c r="AG76">
        <f t="shared" si="5"/>
        <v>1500.2889507154853</v>
      </c>
      <c r="AI76" s="75">
        <f>PXIL!H76</f>
        <v>0</v>
      </c>
      <c r="AJ76" s="75">
        <f>PXIL!N76</f>
        <v>0</v>
      </c>
      <c r="AK76" s="75">
        <f>RTM_IEX!H76</f>
        <v>46.41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4.7754675583337161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136.01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896.74253949699107</v>
      </c>
      <c r="P77" s="77">
        <v>117.95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20.28</v>
      </c>
      <c r="U77" s="78">
        <f>SUMPRODUCT(LTA!F77:AJ77,LTA!F$102:AJ$102,LTA!F$103:AJ$103)</f>
        <v>17.29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274.38</v>
      </c>
      <c r="AB77" s="117">
        <f>-STOA!N77</f>
        <v>-64.63</v>
      </c>
      <c r="AC77">
        <f t="shared" si="3"/>
        <v>13.993511843846344</v>
      </c>
      <c r="AD77">
        <f t="shared" si="4"/>
        <v>1446.3444952114785</v>
      </c>
      <c r="AE77">
        <f>'IDT-1'!B77</f>
        <v>0</v>
      </c>
      <c r="AF77" s="26"/>
      <c r="AG77">
        <f t="shared" si="5"/>
        <v>1446.3444952114785</v>
      </c>
      <c r="AI77" s="75">
        <f>PXIL!H77</f>
        <v>0</v>
      </c>
      <c r="AJ77" s="75">
        <f>PXIL!N77</f>
        <v>0</v>
      </c>
      <c r="AK77" s="75">
        <f>RTM_IEX!H77</f>
        <v>19.309999999999999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4.7754675583337161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136.01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896.74110751809178</v>
      </c>
      <c r="P78" s="77">
        <v>117.95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20.66</v>
      </c>
      <c r="U78" s="78">
        <f>SUMPRODUCT(LTA!F78:AJ78,LTA!F$102:AJ$102,LTA!F$103:AJ$103)</f>
        <v>18.04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264.73</v>
      </c>
      <c r="AB78" s="117">
        <f>-STOA!N78</f>
        <v>-64.63</v>
      </c>
      <c r="AC78">
        <f t="shared" si="3"/>
        <v>14.06697924243203</v>
      </c>
      <c r="AD78">
        <f t="shared" si="4"/>
        <v>1454.6195958339936</v>
      </c>
      <c r="AE78">
        <f>'IDT-1'!B78</f>
        <v>0</v>
      </c>
      <c r="AF78" s="26"/>
      <c r="AG78">
        <f t="shared" si="5"/>
        <v>1454.6195958339936</v>
      </c>
      <c r="AI78" s="75">
        <f>PXIL!H78</f>
        <v>0</v>
      </c>
      <c r="AJ78" s="75">
        <f>PXIL!N78</f>
        <v>0</v>
      </c>
      <c r="AK78" s="75">
        <f>RTM_IEX!H78</f>
        <v>36.18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4.7754675583337161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126.20547650621842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875.75621098686236</v>
      </c>
      <c r="P79" s="77">
        <v>117.95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20.76</v>
      </c>
      <c r="U79" s="78">
        <f>SUMPRODUCT(LTA!F79:AJ79,LTA!F$102:AJ$102,LTA!F$103:AJ$103)</f>
        <v>18.52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231.92000000000002</v>
      </c>
      <c r="AB79" s="117">
        <f>-STOA!N79</f>
        <v>-64.63</v>
      </c>
      <c r="AC79">
        <f t="shared" si="3"/>
        <v>13.678288346211932</v>
      </c>
      <c r="AD79">
        <f t="shared" si="4"/>
        <v>1410.8388667052025</v>
      </c>
      <c r="AE79">
        <f>'IDT-1'!B79</f>
        <v>0</v>
      </c>
      <c r="AF79" s="26"/>
      <c r="AG79">
        <f t="shared" si="5"/>
        <v>1410.8388667052025</v>
      </c>
      <c r="AI79" s="75">
        <f>PXIL!H79</f>
        <v>0</v>
      </c>
      <c r="AJ79" s="75">
        <f>PXIL!N79</f>
        <v>0</v>
      </c>
      <c r="AK79" s="75">
        <f>RTM_IEX!H79</f>
        <v>55.03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4.7754675583337161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136.01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890.81426398686233</v>
      </c>
      <c r="P80" s="77">
        <v>117.95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22.130000000000003</v>
      </c>
      <c r="U80" s="78">
        <f>SUMPRODUCT(LTA!F80:AJ80,LTA!F$102:AJ$102,LTA!F$103:AJ$103)</f>
        <v>29.83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219.37000000000003</v>
      </c>
      <c r="AB80" s="117">
        <f>-STOA!N80</f>
        <v>-64.63</v>
      </c>
      <c r="AC80">
        <f t="shared" si="3"/>
        <v>13.649887019357209</v>
      </c>
      <c r="AD80">
        <f t="shared" si="4"/>
        <v>1407.6398445258387</v>
      </c>
      <c r="AE80">
        <f>'IDT-1'!B80</f>
        <v>0</v>
      </c>
      <c r="AF80" s="26"/>
      <c r="AG80">
        <f t="shared" si="5"/>
        <v>1407.6398445258387</v>
      </c>
      <c r="AI80" s="75">
        <f>PXIL!H80</f>
        <v>0</v>
      </c>
      <c r="AJ80" s="75">
        <f>PXIL!N80</f>
        <v>0</v>
      </c>
      <c r="AK80" s="75">
        <f>RTM_IEX!H80</f>
        <v>26.81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136.01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914.23790198686243</v>
      </c>
      <c r="P81" s="77">
        <v>117.95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22.009999999999998</v>
      </c>
      <c r="U81" s="78">
        <f>SUMPRODUCT(LTA!F81:AJ81,LTA!F$102:AJ$102,LTA!F$103:AJ$103)</f>
        <v>29.740000000000002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225.16000000000005</v>
      </c>
      <c r="AB81" s="117">
        <f>-STOA!N81</f>
        <v>-64.63</v>
      </c>
      <c r="AC81">
        <f t="shared" si="3"/>
        <v>14.038187598955789</v>
      </c>
      <c r="AD81">
        <f t="shared" si="4"/>
        <v>1387.0925097290049</v>
      </c>
      <c r="AE81">
        <f>'IDT-1'!B81</f>
        <v>34.624000000000002</v>
      </c>
      <c r="AF81" s="26"/>
      <c r="AG81">
        <f t="shared" si="5"/>
        <v>1421.7165097290049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99.618388156298039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901.82829351336238</v>
      </c>
      <c r="P82" s="77">
        <v>117.95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21.92</v>
      </c>
      <c r="U82" s="78">
        <f>SUMPRODUCT(LTA!F82:AJ82,LTA!F$102:AJ$102,LTA!F$103:AJ$103)</f>
        <v>29.57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208.75000000000006</v>
      </c>
      <c r="AB82" s="117">
        <f>-STOA!N82</f>
        <v>-64.63</v>
      </c>
      <c r="AC82">
        <f t="shared" si="3"/>
        <v>13.417650222553434</v>
      </c>
      <c r="AD82">
        <f t="shared" si="4"/>
        <v>1327.2418267882051</v>
      </c>
      <c r="AE82">
        <f>'IDT-1'!B82</f>
        <v>55.7</v>
      </c>
      <c r="AF82" s="26"/>
      <c r="AG82">
        <f t="shared" si="5"/>
        <v>1382.9418267882052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892.86103786355034</v>
      </c>
      <c r="P83" s="77">
        <v>117.95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21.44</v>
      </c>
      <c r="U83" s="78">
        <f>SUMPRODUCT(LTA!F83:AJ83,LTA!F$102:AJ$102,LTA!F$103:AJ$103)</f>
        <v>30.36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223.25</v>
      </c>
      <c r="AB83" s="117">
        <f>-STOA!N83</f>
        <v>-64.63</v>
      </c>
      <c r="AC83">
        <f t="shared" si="3"/>
        <v>13.287937067148446</v>
      </c>
      <c r="AD83">
        <f t="shared" si="4"/>
        <v>1304.5958961374999</v>
      </c>
      <c r="AE83">
        <f>'IDT-1'!B83</f>
        <v>25.7</v>
      </c>
      <c r="AF83" s="26"/>
      <c r="AG83">
        <f t="shared" si="5"/>
        <v>1330.2958961375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841.85445092273176</v>
      </c>
      <c r="P84" s="77">
        <v>117.95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20.98</v>
      </c>
      <c r="U84" s="78">
        <f>SUMPRODUCT(LTA!F84:AJ84,LTA!F$102:AJ$102,LTA!F$103:AJ$103)</f>
        <v>30.07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192.37</v>
      </c>
      <c r="AB84" s="117">
        <f>-STOA!N84</f>
        <v>-64.63</v>
      </c>
      <c r="AC84">
        <f t="shared" si="3"/>
        <v>12.650713148881186</v>
      </c>
      <c r="AD84">
        <f t="shared" si="4"/>
        <v>1295.0965331149487</v>
      </c>
      <c r="AE84">
        <f>'IDT-1'!B84</f>
        <v>40.700000000000003</v>
      </c>
      <c r="AF84" s="26"/>
      <c r="AG84">
        <f t="shared" si="5"/>
        <v>1335.7965331149487</v>
      </c>
      <c r="AI84" s="75">
        <f>PXIL!H84</f>
        <v>0</v>
      </c>
      <c r="AJ84" s="75">
        <f>PXIL!N84</f>
        <v>0</v>
      </c>
      <c r="AK84" s="75">
        <f>RTM_IEX!H84</f>
        <v>41.5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790.39564194820775</v>
      </c>
      <c r="P85" s="77">
        <v>117.95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20.34</v>
      </c>
      <c r="U85" s="78">
        <f>SUMPRODUCT(LTA!F85:AJ85,LTA!F$102:AJ$102,LTA!F$103:AJ$103)</f>
        <v>29.810000000000002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174.03000000000003</v>
      </c>
      <c r="AB85" s="117">
        <f>-STOA!N85</f>
        <v>-64.63</v>
      </c>
      <c r="AC85">
        <f t="shared" si="3"/>
        <v>12.130643629905375</v>
      </c>
      <c r="AD85">
        <f t="shared" si="4"/>
        <v>1236.5177936594002</v>
      </c>
      <c r="AE85">
        <f>'IDT-1'!B85</f>
        <v>50.7</v>
      </c>
      <c r="AF85" s="26"/>
      <c r="AG85">
        <f t="shared" si="5"/>
        <v>1287.2177936594003</v>
      </c>
      <c r="AI85" s="75">
        <f>PXIL!H85</f>
        <v>0</v>
      </c>
      <c r="AJ85" s="75">
        <f>PXIL!N85</f>
        <v>0</v>
      </c>
      <c r="AK85" s="75">
        <f>RTM_IEX!H85</f>
        <v>53.08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768.37950743280783</v>
      </c>
      <c r="P86" s="77">
        <v>117.95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19.78</v>
      </c>
      <c r="U86" s="78">
        <f>SUMPRODUCT(LTA!F86:AJ86,LTA!F$102:AJ$102,LTA!F$103:AJ$103)</f>
        <v>17.3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142.19000000000003</v>
      </c>
      <c r="AB86" s="117">
        <f>-STOA!N86</f>
        <v>-64.63</v>
      </c>
      <c r="AC86">
        <f t="shared" si="3"/>
        <v>11.736965646169859</v>
      </c>
      <c r="AD86">
        <f t="shared" si="4"/>
        <v>1192.1753371277362</v>
      </c>
      <c r="AE86">
        <f>'IDT-1'!B86</f>
        <v>60.7</v>
      </c>
      <c r="AF86" s="26"/>
      <c r="AG86">
        <f t="shared" si="5"/>
        <v>1252.8753371277362</v>
      </c>
      <c r="AI86" s="75">
        <f>PXIL!H86</f>
        <v>0</v>
      </c>
      <c r="AJ86" s="75">
        <f>PXIL!N86</f>
        <v>0</v>
      </c>
      <c r="AK86" s="75">
        <f>RTM_IEX!H86</f>
        <v>75.27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783.51331675168194</v>
      </c>
      <c r="P87" s="77">
        <v>117.95</v>
      </c>
      <c r="Q87" s="77">
        <v>38.230000000000004</v>
      </c>
      <c r="R87" s="80">
        <v>0</v>
      </c>
      <c r="S87" s="80">
        <v>0</v>
      </c>
      <c r="T87" s="78">
        <f>SUMPRODUCT(LTA!F87:AJ87,LTA!F$101:AJ$101,LTA!F$103:AJ$103)</f>
        <v>15.99</v>
      </c>
      <c r="U87" s="78">
        <f>SUMPRODUCT(LTA!F87:AJ87,LTA!F$102:AJ$102,LTA!F$103:AJ$103)</f>
        <v>17.62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72.709999999999994</v>
      </c>
      <c r="AB87" s="117">
        <f>-STOA!N87</f>
        <v>-64.63</v>
      </c>
      <c r="AC87">
        <f t="shared" si="3"/>
        <v>11.448799168175949</v>
      </c>
      <c r="AD87">
        <f t="shared" si="4"/>
        <v>1159.7173129246039</v>
      </c>
      <c r="AE87">
        <f>'IDT-1'!B87</f>
        <v>90.7</v>
      </c>
      <c r="AF87" s="26"/>
      <c r="AG87">
        <f t="shared" si="5"/>
        <v>1250.4173129246039</v>
      </c>
      <c r="AI87" s="75">
        <f>PXIL!H87</f>
        <v>0</v>
      </c>
      <c r="AJ87" s="75">
        <f>PXIL!N87</f>
        <v>0</v>
      </c>
      <c r="AK87" s="75">
        <f>RTM_IEX!H87</f>
        <v>100.36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773.60499284468028</v>
      </c>
      <c r="P88" s="77">
        <v>117.95</v>
      </c>
      <c r="Q88" s="77">
        <v>38.230000000000004</v>
      </c>
      <c r="R88" s="80">
        <v>0</v>
      </c>
      <c r="S88" s="80">
        <v>0</v>
      </c>
      <c r="T88" s="78">
        <f>SUMPRODUCT(LTA!F88:AJ88,LTA!F$101:AJ$101,LTA!F$103:AJ$103)</f>
        <v>15.790000000000001</v>
      </c>
      <c r="U88" s="78">
        <f>SUMPRODUCT(LTA!F88:AJ88,LTA!F$102:AJ$102,LTA!F$103:AJ$103)</f>
        <v>17.740000000000002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66.919999999999987</v>
      </c>
      <c r="AB88" s="117">
        <f>-STOA!N88</f>
        <v>-64.63</v>
      </c>
      <c r="AC88">
        <f t="shared" si="3"/>
        <v>10.868365917794335</v>
      </c>
      <c r="AD88">
        <f t="shared" si="4"/>
        <v>1094.3394222679844</v>
      </c>
      <c r="AE88">
        <f>'IDT-1'!B88</f>
        <v>95.7</v>
      </c>
      <c r="AF88" s="26"/>
      <c r="AG88">
        <f t="shared" si="5"/>
        <v>1190.0394222679845</v>
      </c>
      <c r="AI88" s="75">
        <f>PXIL!H88</f>
        <v>0</v>
      </c>
      <c r="AJ88" s="75">
        <f>PXIL!N88</f>
        <v>0</v>
      </c>
      <c r="AK88" s="75">
        <f>RTM_IEX!H88</f>
        <v>50.18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742.52100605218038</v>
      </c>
      <c r="P89" s="77">
        <v>117.95</v>
      </c>
      <c r="Q89" s="77">
        <v>38.230000000000004</v>
      </c>
      <c r="R89" s="80">
        <v>0</v>
      </c>
      <c r="S89" s="80">
        <v>0</v>
      </c>
      <c r="T89" s="78">
        <f>SUMPRODUCT(LTA!F89:AJ89,LTA!F$101:AJ$101,LTA!F$103:AJ$103)</f>
        <v>14.51</v>
      </c>
      <c r="U89" s="78">
        <f>SUMPRODUCT(LTA!F89:AJ89,LTA!F$102:AJ$102,LTA!F$103:AJ$103)</f>
        <v>16.27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121.91999999999999</v>
      </c>
      <c r="AB89" s="117">
        <f>-STOA!N89</f>
        <v>-64.63</v>
      </c>
      <c r="AC89">
        <f t="shared" si="3"/>
        <v>11.445258834020336</v>
      </c>
      <c r="AD89">
        <f t="shared" si="4"/>
        <v>1159.3185425592583</v>
      </c>
      <c r="AE89">
        <f>'IDT-1'!B89</f>
        <v>70.7</v>
      </c>
      <c r="AF89" s="26"/>
      <c r="AG89">
        <f t="shared" si="5"/>
        <v>1230.0185425592583</v>
      </c>
      <c r="AI89" s="75">
        <f>PXIL!H89</f>
        <v>0</v>
      </c>
      <c r="AJ89" s="75">
        <f>PXIL!N89</f>
        <v>0</v>
      </c>
      <c r="AK89" s="75">
        <f>RTM_IEX!H89</f>
        <v>94.57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734.55555642108038</v>
      </c>
      <c r="P90" s="77">
        <v>117.95</v>
      </c>
      <c r="Q90" s="77">
        <v>38.230000000000004</v>
      </c>
      <c r="R90" s="80">
        <v>0</v>
      </c>
      <c r="S90" s="80">
        <v>0</v>
      </c>
      <c r="T90" s="78">
        <f>SUMPRODUCT(LTA!F90:AJ90,LTA!F$101:AJ$101,LTA!F$103:AJ$103)</f>
        <v>14.33</v>
      </c>
      <c r="U90" s="78">
        <f>SUMPRODUCT(LTA!F90:AJ90,LTA!F$102:AJ$102,LTA!F$103:AJ$103)</f>
        <v>16.39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180.79</v>
      </c>
      <c r="AB90" s="117">
        <f>-STOA!N90</f>
        <v>-64.63</v>
      </c>
      <c r="AC90">
        <f t="shared" si="3"/>
        <v>11.620946877266656</v>
      </c>
      <c r="AD90">
        <f t="shared" si="4"/>
        <v>1179.1074048849118</v>
      </c>
      <c r="AE90">
        <f>'IDT-1'!B90</f>
        <v>4.7</v>
      </c>
      <c r="AF90" s="26"/>
      <c r="AG90">
        <f t="shared" si="5"/>
        <v>1183.8074048849119</v>
      </c>
      <c r="AI90" s="75">
        <f>PXIL!H90</f>
        <v>0</v>
      </c>
      <c r="AJ90" s="75">
        <f>PXIL!N90</f>
        <v>0</v>
      </c>
      <c r="AK90" s="75">
        <f>RTM_IEX!H90</f>
        <v>63.69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79.297266860252194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708.15002493128031</v>
      </c>
      <c r="P91" s="77">
        <v>117.95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14.2</v>
      </c>
      <c r="U91" s="78">
        <f>SUMPRODUCT(LTA!F91:AJ91,LTA!F$102:AJ$102,LTA!F$103:AJ$103)</f>
        <v>16.61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324.32</v>
      </c>
      <c r="AB91" s="117">
        <f>-STOA!N91</f>
        <v>-244.09</v>
      </c>
      <c r="AC91">
        <f t="shared" si="3"/>
        <v>14.173166913659809</v>
      </c>
      <c r="AD91">
        <f t="shared" si="4"/>
        <v>1106.0669202189713</v>
      </c>
      <c r="AE91">
        <f>'IDT-1'!B91</f>
        <v>25.7</v>
      </c>
      <c r="AF91" s="26"/>
      <c r="AG91">
        <f t="shared" si="5"/>
        <v>1131.7669202189713</v>
      </c>
      <c r="AI91" s="75">
        <f>PXIL!H91</f>
        <v>0</v>
      </c>
      <c r="AJ91" s="75">
        <f>PXIL!N91</f>
        <v>0</v>
      </c>
      <c r="AK91" s="75">
        <f>RTM_IEX!H91</f>
        <v>51.15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690.23033611838036</v>
      </c>
      <c r="P92" s="77">
        <v>117.95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13.79</v>
      </c>
      <c r="U92" s="78">
        <f>SUMPRODUCT(LTA!F92:AJ92,LTA!F$102:AJ$102,LTA!F$103:AJ$103)</f>
        <v>16.79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314.68</v>
      </c>
      <c r="AB92" s="117">
        <f>-STOA!N92</f>
        <v>-244.09</v>
      </c>
      <c r="AC92">
        <f t="shared" si="3"/>
        <v>13.890889703736068</v>
      </c>
      <c r="AD92">
        <f t="shared" si="4"/>
        <v>1074.2722417557427</v>
      </c>
      <c r="AE92">
        <f>'IDT-1'!B92</f>
        <v>30.7</v>
      </c>
      <c r="AF92" s="26"/>
      <c r="AG92">
        <f t="shared" si="5"/>
        <v>1104.9722417557427</v>
      </c>
      <c r="AI92" s="75">
        <f>PXIL!H92</f>
        <v>0</v>
      </c>
      <c r="AJ92" s="75">
        <f>PXIL!N92</f>
        <v>0</v>
      </c>
      <c r="AK92" s="75">
        <f>RTM_IEX!H92</f>
        <v>51.14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688.41837395338041</v>
      </c>
      <c r="P93" s="77">
        <v>117.95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13.78</v>
      </c>
      <c r="U93" s="78">
        <f>SUMPRODUCT(LTA!F93:AJ93,LTA!F$102:AJ$102,LTA!F$103:AJ$103)</f>
        <v>17.100000000000001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296.33999999999997</v>
      </c>
      <c r="AB93" s="117">
        <f>-STOA!N93</f>
        <v>-244.09</v>
      </c>
      <c r="AC93">
        <f t="shared" si="3"/>
        <v>13.656792436684068</v>
      </c>
      <c r="AD93">
        <f t="shared" si="4"/>
        <v>1047.9043768577944</v>
      </c>
      <c r="AE93">
        <f>'IDT-1'!B93</f>
        <v>40.700000000000003</v>
      </c>
      <c r="AF93" s="26"/>
      <c r="AG93">
        <f t="shared" si="5"/>
        <v>1088.6043768577945</v>
      </c>
      <c r="AI93" s="75">
        <f>PXIL!H93</f>
        <v>0</v>
      </c>
      <c r="AJ93" s="75">
        <f>PXIL!N93</f>
        <v>0</v>
      </c>
      <c r="AK93" s="75">
        <f>RTM_IEX!H93</f>
        <v>44.39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677.36728590548034</v>
      </c>
      <c r="P94" s="77">
        <v>117.95</v>
      </c>
      <c r="Q94" s="77">
        <v>38.230000000000004</v>
      </c>
      <c r="R94" s="80">
        <v>0</v>
      </c>
      <c r="S94" s="80">
        <v>0</v>
      </c>
      <c r="T94" s="78">
        <f>SUMPRODUCT(LTA!F94:AJ94,LTA!F$101:AJ$101,LTA!F$103:AJ$103)</f>
        <v>13.67</v>
      </c>
      <c r="U94" s="78">
        <f>SUMPRODUCT(LTA!F94:AJ94,LTA!F$102:AJ$102,LTA!F$103:AJ$103)</f>
        <v>17.18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290.55</v>
      </c>
      <c r="AB94" s="117">
        <f>-STOA!N94</f>
        <v>-244.09</v>
      </c>
      <c r="AC94">
        <f t="shared" si="3"/>
        <v>13.853723888973644</v>
      </c>
      <c r="AD94">
        <f t="shared" si="4"/>
        <v>1070.0860195293201</v>
      </c>
      <c r="AE94">
        <f>'IDT-1'!B94</f>
        <v>40.700000000000003</v>
      </c>
      <c r="AF94" s="26"/>
      <c r="AG94">
        <f t="shared" si="5"/>
        <v>1110.7860195293201</v>
      </c>
      <c r="AI94" s="75">
        <f>PXIL!H94</f>
        <v>0</v>
      </c>
      <c r="AJ94" s="75">
        <f>PXIL!N94</f>
        <v>0</v>
      </c>
      <c r="AK94" s="75">
        <f>RTM_IEX!H94</f>
        <v>82.99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668.09116188238647</v>
      </c>
      <c r="P95" s="77">
        <v>117.95</v>
      </c>
      <c r="Q95" s="77">
        <v>38.230000000000004</v>
      </c>
      <c r="R95" s="80">
        <v>0</v>
      </c>
      <c r="S95" s="80">
        <v>0</v>
      </c>
      <c r="T95" s="78">
        <f>SUMPRODUCT(LTA!F95:AJ95,LTA!F$101:AJ$101,LTA!F$103:AJ$103)</f>
        <v>13.879999999999999</v>
      </c>
      <c r="U95" s="78">
        <f>SUMPRODUCT(LTA!F95:AJ95,LTA!F$102:AJ$102,LTA!F$103:AJ$103)</f>
        <v>17.43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258.62</v>
      </c>
      <c r="Z95" s="75">
        <f>IEX!N95</f>
        <v>0</v>
      </c>
      <c r="AA95" s="117">
        <f>STOA!H95</f>
        <v>57.019999999999996</v>
      </c>
      <c r="AB95" s="117">
        <f>-STOA!N95</f>
        <v>-244.09</v>
      </c>
      <c r="AC95">
        <f t="shared" si="3"/>
        <v>13.470517997570417</v>
      </c>
      <c r="AD95">
        <f t="shared" si="4"/>
        <v>1026.9231013976296</v>
      </c>
      <c r="AE95">
        <f>'IDT-1'!B95</f>
        <v>0</v>
      </c>
      <c r="AF95" s="26"/>
      <c r="AG95">
        <f t="shared" si="5"/>
        <v>1026.9231013976296</v>
      </c>
      <c r="AI95" s="75">
        <f>PXIL!H95</f>
        <v>0</v>
      </c>
      <c r="AJ95" s="75">
        <f>PXIL!N95</f>
        <v>0</v>
      </c>
      <c r="AK95" s="75">
        <f>RTM_IEX!H95</f>
        <v>23.17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668.09116188238647</v>
      </c>
      <c r="P96" s="77">
        <v>117.95</v>
      </c>
      <c r="Q96" s="77">
        <v>38.230000000000004</v>
      </c>
      <c r="R96" s="80">
        <v>0</v>
      </c>
      <c r="S96" s="80">
        <v>0</v>
      </c>
      <c r="T96" s="78">
        <f>SUMPRODUCT(LTA!F96:AJ96,LTA!F$101:AJ$101,LTA!F$103:AJ$103)</f>
        <v>14.110000000000001</v>
      </c>
      <c r="U96" s="78">
        <f>SUMPRODUCT(LTA!F96:AJ96,LTA!F$102:AJ$102,LTA!F$103:AJ$103)</f>
        <v>17.579999999999998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255.72</v>
      </c>
      <c r="Z96" s="75">
        <f>IEX!N96</f>
        <v>0</v>
      </c>
      <c r="AA96" s="117">
        <f>STOA!H96</f>
        <v>57.019999999999996</v>
      </c>
      <c r="AB96" s="117">
        <f>-STOA!N96</f>
        <v>-244.09</v>
      </c>
      <c r="AC96">
        <f t="shared" si="3"/>
        <v>13.303933997570416</v>
      </c>
      <c r="AD96">
        <f t="shared" si="4"/>
        <v>1008.1596853976296</v>
      </c>
      <c r="AE96">
        <f>'IDT-1'!B96</f>
        <v>0</v>
      </c>
      <c r="AF96" s="26"/>
      <c r="AG96">
        <f t="shared" si="5"/>
        <v>1008.1596853976296</v>
      </c>
      <c r="AI96" s="75">
        <f>PXIL!H96</f>
        <v>0</v>
      </c>
      <c r="AJ96" s="75">
        <f>PXIL!N96</f>
        <v>0</v>
      </c>
      <c r="AK96" s="75">
        <f>RTM_IEX!H96</f>
        <v>6.76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688.30410220988642</v>
      </c>
      <c r="P97" s="77">
        <v>117.95</v>
      </c>
      <c r="Q97" s="77">
        <v>38.230000000000004</v>
      </c>
      <c r="R97" s="80">
        <v>0</v>
      </c>
      <c r="S97" s="80">
        <v>0</v>
      </c>
      <c r="T97" s="78">
        <f>SUMPRODUCT(LTA!F97:AJ97,LTA!F$101:AJ$101,LTA!F$103:AJ$103)</f>
        <v>14.190000000000001</v>
      </c>
      <c r="U97" s="78">
        <f>SUMPRODUCT(LTA!F97:AJ97,LTA!F$102:AJ$102,LTA!F$103:AJ$103)</f>
        <v>18.02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236.42</v>
      </c>
      <c r="Z97" s="75">
        <f>IEX!N97</f>
        <v>0</v>
      </c>
      <c r="AA97" s="117">
        <f>STOA!H97</f>
        <v>57.019999999999996</v>
      </c>
      <c r="AB97" s="117">
        <f>-STOA!N97</f>
        <v>-244.09</v>
      </c>
      <c r="AC97">
        <f t="shared" si="3"/>
        <v>13.487887188029495</v>
      </c>
      <c r="AD97">
        <f t="shared" si="4"/>
        <v>976.6486725346706</v>
      </c>
      <c r="AE97">
        <f>'IDT-1'!B97</f>
        <v>0</v>
      </c>
      <c r="AF97" s="26"/>
      <c r="AG97">
        <f t="shared" si="5"/>
        <v>976.6486725346706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679.23359298958644</v>
      </c>
      <c r="P98" s="77">
        <v>117.95</v>
      </c>
      <c r="Q98" s="77">
        <v>38.230000000000004</v>
      </c>
      <c r="R98" s="80">
        <v>0</v>
      </c>
      <c r="S98" s="80">
        <v>0</v>
      </c>
      <c r="T98" s="78">
        <f>SUMPRODUCT(LTA!F98:AJ98,LTA!F$101:AJ$101,LTA!F$103:AJ$103)</f>
        <v>14.15</v>
      </c>
      <c r="U98" s="78">
        <f>SUMPRODUCT(LTA!F98:AJ98,LTA!F$102:AJ$102,LTA!F$103:AJ$103)</f>
        <v>18.18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153.04</v>
      </c>
      <c r="Z98" s="75">
        <f>IEX!N98</f>
        <v>0</v>
      </c>
      <c r="AA98" s="117">
        <f>STOA!H98</f>
        <v>57.019999999999996</v>
      </c>
      <c r="AB98" s="117">
        <f>-STOA!N98</f>
        <v>-244.09</v>
      </c>
      <c r="AC98">
        <f t="shared" si="3"/>
        <v>13.394025344501831</v>
      </c>
      <c r="AD98">
        <f t="shared" si="4"/>
        <v>956.03202515789803</v>
      </c>
      <c r="AE98">
        <f>'IDT-1'!B98</f>
        <v>0</v>
      </c>
      <c r="AF98" s="26"/>
      <c r="AG98">
        <f t="shared" si="5"/>
        <v>956.03202515789803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-31</v>
      </c>
      <c r="AM98" s="75">
        <f>RTM_PXI!H98</f>
        <v>0</v>
      </c>
      <c r="AN98" s="75">
        <f>RTM_PXI!N98</f>
        <v>0</v>
      </c>
      <c r="AO98" s="192">
        <f>GDAM_IEX!H98</f>
        <v>76.62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0.29635563682934513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2.0082534732171964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17.277444865307118</v>
      </c>
      <c r="P99" s="77">
        <f t="shared" si="6"/>
        <v>2.8308000000000026</v>
      </c>
      <c r="Q99" s="77">
        <f t="shared" si="6"/>
        <v>0.91752000000000034</v>
      </c>
      <c r="R99" s="80">
        <f t="shared" si="6"/>
        <v>0.44779626143595858</v>
      </c>
      <c r="S99" s="80">
        <f t="shared" si="6"/>
        <v>0</v>
      </c>
      <c r="T99" s="78">
        <f t="shared" si="6"/>
        <v>2.8588400000000007</v>
      </c>
      <c r="U99" s="78">
        <f t="shared" si="6"/>
        <v>0.54625999999999963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1.3034325000000002</v>
      </c>
      <c r="Z99" s="75">
        <f t="shared" si="6"/>
        <v>0</v>
      </c>
      <c r="AA99" s="117">
        <f t="shared" si="6"/>
        <v>4.6335799999999994</v>
      </c>
      <c r="AB99" s="117">
        <f t="shared" si="6"/>
        <v>-5.1206400000000087</v>
      </c>
      <c r="AC99">
        <f t="shared" si="6"/>
        <v>0.34662768225324009</v>
      </c>
      <c r="AD99">
        <f t="shared" si="6"/>
        <v>28.429195054536365</v>
      </c>
      <c r="AE99">
        <f t="shared" si="6"/>
        <v>0.67610599999999954</v>
      </c>
      <c r="AG99">
        <f t="shared" si="6"/>
        <v>29.105301054536373</v>
      </c>
      <c r="AI99">
        <f t="shared" si="6"/>
        <v>0</v>
      </c>
      <c r="AJ99">
        <f t="shared" si="6"/>
        <v>0</v>
      </c>
      <c r="AK99">
        <f t="shared" si="6"/>
        <v>0.85396249999999985</v>
      </c>
      <c r="AL99">
        <f t="shared" si="6"/>
        <v>-0.16275000000000001</v>
      </c>
      <c r="AM99">
        <f t="shared" si="6"/>
        <v>0</v>
      </c>
      <c r="AN99">
        <f t="shared" si="6"/>
        <v>0</v>
      </c>
      <c r="AO99">
        <f t="shared" si="6"/>
        <v>8.4967500000000001E-2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441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442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44870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410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522.23009767919609</v>
      </c>
      <c r="P3" s="77">
        <v>68.209999999999994</v>
      </c>
      <c r="Q3" s="77">
        <v>22.110000000000003</v>
      </c>
      <c r="R3" s="80">
        <v>0</v>
      </c>
      <c r="S3" s="80">
        <v>0</v>
      </c>
      <c r="T3" s="78">
        <f>SUMPRODUCT(LTA!F3:AJ3,LTA!F$101:AJ$101,LTA!F$104:AJ$104)</f>
        <v>13.5</v>
      </c>
      <c r="U3" s="78">
        <f>SUMPRODUCT(LTA!F3:AJ3,LTA!F$102:AJ$102,LTA!F$104:AJ$104)</f>
        <v>57.64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8.3998253037223449</v>
      </c>
      <c r="AD3">
        <f>SUM(B3:AB3,AI3:AR3)-AC3</f>
        <v>518.69677819910112</v>
      </c>
      <c r="AE3">
        <f>'IDT-1'!C3</f>
        <v>-4.7</v>
      </c>
      <c r="AF3" s="26"/>
      <c r="AG3">
        <f>SUM(AD3:AF3)</f>
        <v>513.99677819910107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522.23009767919609</v>
      </c>
      <c r="P4" s="77">
        <v>68.209999999999994</v>
      </c>
      <c r="Q4" s="77">
        <v>10.62</v>
      </c>
      <c r="R4" s="80">
        <v>0</v>
      </c>
      <c r="S4" s="80">
        <v>0</v>
      </c>
      <c r="T4" s="78">
        <f>SUMPRODUCT(LTA!F4:AJ4,LTA!F$101:AJ$101,LTA!F$104:AJ$104)</f>
        <v>13.46</v>
      </c>
      <c r="U4" s="78">
        <f>SUMPRODUCT(LTA!F4:AJ4,LTA!F$102:AJ$102,LTA!F$104:AJ$104)</f>
        <v>57.65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8.2984493037223448</v>
      </c>
      <c r="AD4">
        <f t="shared" ref="AD4:AD67" si="1">SUM(B4:AB4,AI4:AR4)-AC4</f>
        <v>507.2781541991011</v>
      </c>
      <c r="AE4">
        <f>'IDT-1'!C4</f>
        <v>-4.7</v>
      </c>
      <c r="AF4" s="26"/>
      <c r="AG4">
        <f t="shared" ref="AG4:AG67" si="2">SUM(AD4:AF4)</f>
        <v>502.57815419910111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517.20338745919616</v>
      </c>
      <c r="P5" s="77">
        <v>68.209999999999994</v>
      </c>
      <c r="Q5" s="77">
        <v>10.62</v>
      </c>
      <c r="R5" s="80">
        <v>0</v>
      </c>
      <c r="S5" s="80">
        <v>0</v>
      </c>
      <c r="T5" s="78">
        <f>SUMPRODUCT(LTA!F5:AJ5,LTA!F$101:AJ$101,LTA!F$104:AJ$104)</f>
        <v>13.45</v>
      </c>
      <c r="U5" s="78">
        <f>SUMPRODUCT(LTA!F5:AJ5,LTA!F$102:AJ$102,LTA!F$104:AJ$104)</f>
        <v>57.67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-212.76999999999998</v>
      </c>
      <c r="AC5">
        <f t="shared" si="0"/>
        <v>8.2543022537863457</v>
      </c>
      <c r="AD5">
        <f t="shared" si="1"/>
        <v>502.30559102903715</v>
      </c>
      <c r="AE5">
        <f>'IDT-1'!C5</f>
        <v>-9.6999999999999993</v>
      </c>
      <c r="AF5" s="26"/>
      <c r="AG5">
        <f t="shared" si="2"/>
        <v>492.60559102903716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517.20338745919616</v>
      </c>
      <c r="P6" s="77">
        <v>68.209999999999994</v>
      </c>
      <c r="Q6" s="77">
        <v>10.62</v>
      </c>
      <c r="R6" s="80">
        <v>0</v>
      </c>
      <c r="S6" s="80">
        <v>0</v>
      </c>
      <c r="T6" s="78">
        <f>SUMPRODUCT(LTA!F6:AJ6,LTA!F$101:AJ$101,LTA!F$104:AJ$104)</f>
        <v>13.43</v>
      </c>
      <c r="U6" s="78">
        <f>SUMPRODUCT(LTA!F6:AJ6,LTA!F$102:AJ$102,LTA!F$104:AJ$104)</f>
        <v>57.699999999999996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-212.76999999999998</v>
      </c>
      <c r="AC6">
        <f t="shared" si="0"/>
        <v>8.2543902537863438</v>
      </c>
      <c r="AD6">
        <f t="shared" si="1"/>
        <v>502.31550302903713</v>
      </c>
      <c r="AE6">
        <f>'IDT-1'!C6</f>
        <v>-3.7</v>
      </c>
      <c r="AF6" s="26"/>
      <c r="AG6">
        <f t="shared" si="2"/>
        <v>498.61550302903714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520.07208735449058</v>
      </c>
      <c r="P7" s="77">
        <v>68.209999999999994</v>
      </c>
      <c r="Q7" s="77">
        <v>10.62</v>
      </c>
      <c r="R7" s="80">
        <v>0</v>
      </c>
      <c r="S7" s="80">
        <v>0</v>
      </c>
      <c r="T7" s="78">
        <f>SUMPRODUCT(LTA!F7:AJ7,LTA!F$101:AJ$101,LTA!F$104:AJ$104)</f>
        <v>13.45</v>
      </c>
      <c r="U7" s="78">
        <f>SUMPRODUCT(LTA!F7:AJ7,LTA!F$102:AJ$102,LTA!F$104:AJ$104)</f>
        <v>57.769999999999996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0.72</v>
      </c>
      <c r="AB7" s="117">
        <f>-STOA!O7</f>
        <v>-212.76999999999998</v>
      </c>
      <c r="AC7">
        <f t="shared" si="0"/>
        <v>8.3723749792722035</v>
      </c>
      <c r="AD7">
        <f t="shared" si="1"/>
        <v>495.51609219717693</v>
      </c>
      <c r="AE7">
        <f>'IDT-1'!C7</f>
        <v>-13.7</v>
      </c>
      <c r="AF7" s="26"/>
      <c r="AG7">
        <f t="shared" si="2"/>
        <v>481.81609219717694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531.46294735449055</v>
      </c>
      <c r="P8" s="77">
        <v>68.209999999999994</v>
      </c>
      <c r="Q8" s="77">
        <v>10.62</v>
      </c>
      <c r="R8" s="80">
        <v>0</v>
      </c>
      <c r="S8" s="80">
        <v>0</v>
      </c>
      <c r="T8" s="78">
        <f>SUMPRODUCT(LTA!F8:AJ8,LTA!F$101:AJ$101,LTA!F$104:AJ$104)</f>
        <v>13.46</v>
      </c>
      <c r="U8" s="78">
        <f>SUMPRODUCT(LTA!F8:AJ8,LTA!F$102:AJ$102,LTA!F$104:AJ$104)</f>
        <v>57.93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-212.76999999999998</v>
      </c>
      <c r="AC8">
        <f t="shared" si="0"/>
        <v>8.4741105472722023</v>
      </c>
      <c r="AD8">
        <f t="shared" si="1"/>
        <v>506.97521662917688</v>
      </c>
      <c r="AE8">
        <f>'IDT-1'!C8</f>
        <v>-18.7</v>
      </c>
      <c r="AF8" s="26"/>
      <c r="AG8">
        <f t="shared" si="2"/>
        <v>488.2752166291769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530.36399654249055</v>
      </c>
      <c r="P9" s="77">
        <v>55.969999999999992</v>
      </c>
      <c r="Q9" s="77">
        <v>10.62</v>
      </c>
      <c r="R9" s="80">
        <v>0</v>
      </c>
      <c r="S9" s="80">
        <v>0</v>
      </c>
      <c r="T9" s="78">
        <f>SUMPRODUCT(LTA!F9:AJ9,LTA!F$101:AJ$101,LTA!F$104:AJ$104)</f>
        <v>13.5</v>
      </c>
      <c r="U9" s="78">
        <f>SUMPRODUCT(LTA!F9:AJ9,LTA!F$102:AJ$102,LTA!F$104:AJ$104)</f>
        <v>58.03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-212.76999999999998</v>
      </c>
      <c r="AC9">
        <f t="shared" si="0"/>
        <v>8.6243036057924627</v>
      </c>
      <c r="AD9">
        <f t="shared" si="1"/>
        <v>463.62607275865656</v>
      </c>
      <c r="AE9">
        <f>'IDT-1'!C9</f>
        <v>-23.7</v>
      </c>
      <c r="AF9" s="26"/>
      <c r="AG9">
        <f t="shared" si="2"/>
        <v>439.92607275865657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530.36399654249055</v>
      </c>
      <c r="P10" s="77">
        <v>55.969999999999992</v>
      </c>
      <c r="Q10" s="77">
        <v>10.62</v>
      </c>
      <c r="R10" s="80">
        <v>0</v>
      </c>
      <c r="S10" s="80">
        <v>0</v>
      </c>
      <c r="T10" s="78">
        <f>SUMPRODUCT(LTA!F10:AJ10,LTA!F$101:AJ$101,LTA!F$104:AJ$104)</f>
        <v>18.14</v>
      </c>
      <c r="U10" s="78">
        <f>SUMPRODUCT(LTA!F10:AJ10,LTA!F$102:AJ$102,LTA!F$104:AJ$104)</f>
        <v>61.57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-212.76999999999998</v>
      </c>
      <c r="AC10">
        <f t="shared" si="0"/>
        <v>8.4743344177375803</v>
      </c>
      <c r="AD10">
        <f t="shared" si="1"/>
        <v>496.95604194671154</v>
      </c>
      <c r="AE10">
        <f>'IDT-1'!C10</f>
        <v>-28.7</v>
      </c>
      <c r="AF10" s="26"/>
      <c r="AG10">
        <f t="shared" si="2"/>
        <v>468.25604194671155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530.36399654249055</v>
      </c>
      <c r="P11" s="77">
        <v>55.969999999999992</v>
      </c>
      <c r="Q11" s="77">
        <v>10.62</v>
      </c>
      <c r="R11" s="80">
        <v>0</v>
      </c>
      <c r="S11" s="80">
        <v>0</v>
      </c>
      <c r="T11" s="78">
        <f>SUMPRODUCT(LTA!F11:AJ11,LTA!F$101:AJ$101,LTA!F$104:AJ$104)</f>
        <v>18.170000000000002</v>
      </c>
      <c r="U11" s="78">
        <f>SUMPRODUCT(LTA!F11:AJ11,LTA!F$102:AJ$102,LTA!F$104:AJ$104)</f>
        <v>61.349999999999994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0.72</v>
      </c>
      <c r="AB11" s="117">
        <f>-STOA!O11</f>
        <v>-212.76999999999998</v>
      </c>
      <c r="AC11">
        <f t="shared" si="0"/>
        <v>8.5170530553485548</v>
      </c>
      <c r="AD11">
        <f t="shared" si="1"/>
        <v>491.72332330910046</v>
      </c>
      <c r="AE11">
        <f>'IDT-1'!C11</f>
        <v>-28.7</v>
      </c>
      <c r="AF11" s="26"/>
      <c r="AG11">
        <f t="shared" si="2"/>
        <v>463.02332330910048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530.36399654249055</v>
      </c>
      <c r="P12" s="77">
        <v>55.969999999999992</v>
      </c>
      <c r="Q12" s="77">
        <v>10.62</v>
      </c>
      <c r="R12" s="80">
        <v>0</v>
      </c>
      <c r="S12" s="80">
        <v>0</v>
      </c>
      <c r="T12" s="78">
        <f>SUMPRODUCT(LTA!F12:AJ12,LTA!F$101:AJ$101,LTA!F$104:AJ$104)</f>
        <v>18.16</v>
      </c>
      <c r="U12" s="78">
        <f>SUMPRODUCT(LTA!F12:AJ12,LTA!F$102:AJ$102,LTA!F$104:AJ$104)</f>
        <v>61.269999999999996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0.72</v>
      </c>
      <c r="AB12" s="117">
        <f>-STOA!O12</f>
        <v>-212.76999999999998</v>
      </c>
      <c r="AC12">
        <f t="shared" si="0"/>
        <v>8.4718704177375788</v>
      </c>
      <c r="AD12">
        <f t="shared" si="1"/>
        <v>496.67850594671143</v>
      </c>
      <c r="AE12">
        <f>'IDT-1'!C12</f>
        <v>-33.700000000000003</v>
      </c>
      <c r="AF12" s="26"/>
      <c r="AG12">
        <f t="shared" si="2"/>
        <v>462.97850594671144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518.97313654249058</v>
      </c>
      <c r="P13" s="77">
        <v>55.969999999999992</v>
      </c>
      <c r="Q13" s="77">
        <v>10.62</v>
      </c>
      <c r="R13" s="80">
        <v>0</v>
      </c>
      <c r="S13" s="80">
        <v>0</v>
      </c>
      <c r="T13" s="78">
        <f>SUMPRODUCT(LTA!F13:AJ13,LTA!F$101:AJ$101,LTA!F$104:AJ$104)</f>
        <v>18.11</v>
      </c>
      <c r="U13" s="78">
        <f>SUMPRODUCT(LTA!F13:AJ13,LTA!F$102:AJ$102,LTA!F$104:AJ$104)</f>
        <v>61.19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0.72</v>
      </c>
      <c r="AB13" s="117">
        <f>-STOA!O13</f>
        <v>-212.76999999999998</v>
      </c>
      <c r="AC13">
        <f t="shared" si="0"/>
        <v>8.2373149369046494</v>
      </c>
      <c r="AD13">
        <f t="shared" si="1"/>
        <v>500.39220142754442</v>
      </c>
      <c r="AE13">
        <f>'IDT-1'!C13</f>
        <v>-38.700000000000003</v>
      </c>
      <c r="AF13" s="26"/>
      <c r="AG13">
        <f t="shared" si="2"/>
        <v>461.69220142754443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516.12542154249059</v>
      </c>
      <c r="P14" s="77">
        <v>55.969999999999992</v>
      </c>
      <c r="Q14" s="77">
        <v>10.62</v>
      </c>
      <c r="R14" s="80">
        <v>0</v>
      </c>
      <c r="S14" s="80">
        <v>0</v>
      </c>
      <c r="T14" s="78">
        <f>SUMPRODUCT(LTA!F14:AJ14,LTA!F$101:AJ$101,LTA!F$104:AJ$104)</f>
        <v>18.02</v>
      </c>
      <c r="U14" s="78">
        <f>SUMPRODUCT(LTA!F14:AJ14,LTA!F$102:AJ$102,LTA!F$104:AJ$104)</f>
        <v>61.129999999999995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0.72</v>
      </c>
      <c r="AB14" s="117">
        <f>-STOA!O14</f>
        <v>-212.76999999999998</v>
      </c>
      <c r="AC14">
        <f t="shared" si="0"/>
        <v>8.2109350449046499</v>
      </c>
      <c r="AD14">
        <f t="shared" si="1"/>
        <v>497.42086631954442</v>
      </c>
      <c r="AE14">
        <f>'IDT-1'!C14</f>
        <v>-38.700000000000003</v>
      </c>
      <c r="AF14" s="26"/>
      <c r="AG14">
        <f t="shared" si="2"/>
        <v>458.72086631954443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516.05326635175379</v>
      </c>
      <c r="P15" s="77">
        <v>55.969999999999992</v>
      </c>
      <c r="Q15" s="77">
        <v>10.62</v>
      </c>
      <c r="R15" s="80">
        <v>0</v>
      </c>
      <c r="S15" s="80">
        <v>0</v>
      </c>
      <c r="T15" s="78">
        <f>SUMPRODUCT(LTA!F15:AJ15,LTA!F$101:AJ$101,LTA!F$104:AJ$104)</f>
        <v>17.86</v>
      </c>
      <c r="U15" s="78">
        <f>SUMPRODUCT(LTA!F15:AJ15,LTA!F$102:AJ$102,LTA!F$104:AJ$104)</f>
        <v>60.989999999999995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0.72</v>
      </c>
      <c r="AB15" s="117">
        <f>-STOA!O15</f>
        <v>-212.76999999999998</v>
      </c>
      <c r="AC15">
        <f t="shared" si="0"/>
        <v>8.3095640792261651</v>
      </c>
      <c r="AD15">
        <f t="shared" si="1"/>
        <v>508.5300820944862</v>
      </c>
      <c r="AE15">
        <f>'IDT-1'!C15</f>
        <v>-43.7</v>
      </c>
      <c r="AF15" s="26"/>
      <c r="AG15">
        <f t="shared" si="2"/>
        <v>464.83008209448622</v>
      </c>
      <c r="AI15" s="75">
        <f>PXIL!I15</f>
        <v>0</v>
      </c>
      <c r="AJ15" s="75">
        <f>PXIL!O15</f>
        <v>0</v>
      </c>
      <c r="AK15" s="75">
        <f>RTM_IEX!I15</f>
        <v>11.58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516.05326635175379</v>
      </c>
      <c r="P16" s="77">
        <v>55.969999999999992</v>
      </c>
      <c r="Q16" s="77">
        <v>10.62</v>
      </c>
      <c r="R16" s="80">
        <v>0</v>
      </c>
      <c r="S16" s="80">
        <v>0</v>
      </c>
      <c r="T16" s="78">
        <f>SUMPRODUCT(LTA!F16:AJ16,LTA!F$101:AJ$101,LTA!F$104:AJ$104)</f>
        <v>17.73</v>
      </c>
      <c r="U16" s="78">
        <f>SUMPRODUCT(LTA!F16:AJ16,LTA!F$102:AJ$102,LTA!F$104:AJ$104)</f>
        <v>60.839999999999996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0.72</v>
      </c>
      <c r="AB16" s="117">
        <f>-STOA!O16</f>
        <v>-212.76999999999998</v>
      </c>
      <c r="AC16">
        <f t="shared" si="0"/>
        <v>8.4715399048920261</v>
      </c>
      <c r="AD16">
        <f t="shared" si="1"/>
        <v>466.50810626882031</v>
      </c>
      <c r="AE16">
        <f>'IDT-1'!C16</f>
        <v>-48.7</v>
      </c>
      <c r="AF16" s="26"/>
      <c r="AG16">
        <f t="shared" si="2"/>
        <v>417.80810626882032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516.02194407655372</v>
      </c>
      <c r="P17" s="77">
        <v>55.969999999999992</v>
      </c>
      <c r="Q17" s="77">
        <v>10.62</v>
      </c>
      <c r="R17" s="80">
        <v>0</v>
      </c>
      <c r="S17" s="80">
        <v>0</v>
      </c>
      <c r="T17" s="78">
        <f>SUMPRODUCT(LTA!F17:AJ17,LTA!F$101:AJ$101,LTA!F$104:AJ$104)</f>
        <v>17.579999999999998</v>
      </c>
      <c r="U17" s="78">
        <f>SUMPRODUCT(LTA!F17:AJ17,LTA!F$102:AJ$102,LTA!F$104:AJ$104)</f>
        <v>60.599999999999994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0.72</v>
      </c>
      <c r="AB17" s="117">
        <f>-STOA!O17</f>
        <v>-212.76999999999998</v>
      </c>
      <c r="AC17">
        <f t="shared" si="0"/>
        <v>8.2014884432044077</v>
      </c>
      <c r="AD17">
        <f t="shared" si="1"/>
        <v>496.35683545530787</v>
      </c>
      <c r="AE17">
        <f>'IDT-1'!C17</f>
        <v>-53.7</v>
      </c>
      <c r="AF17" s="26"/>
      <c r="AG17">
        <f t="shared" si="2"/>
        <v>442.65683545530788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516.02194407655372</v>
      </c>
      <c r="P18" s="77">
        <v>55.969999999999992</v>
      </c>
      <c r="Q18" s="77">
        <v>10.62</v>
      </c>
      <c r="R18" s="80">
        <v>0</v>
      </c>
      <c r="S18" s="80">
        <v>0</v>
      </c>
      <c r="T18" s="78">
        <f>SUMPRODUCT(LTA!F18:AJ18,LTA!F$101:AJ$101,LTA!F$104:AJ$104)</f>
        <v>17.399999999999999</v>
      </c>
      <c r="U18" s="78">
        <f>SUMPRODUCT(LTA!F18:AJ18,LTA!F$102:AJ$102,LTA!F$104:AJ$104)</f>
        <v>60.839999999999996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0.72</v>
      </c>
      <c r="AB18" s="117">
        <f>-STOA!O18</f>
        <v>-212.76999999999998</v>
      </c>
      <c r="AC18">
        <f t="shared" si="0"/>
        <v>8.2020164432044069</v>
      </c>
      <c r="AD18">
        <f t="shared" si="1"/>
        <v>496.41630745530784</v>
      </c>
      <c r="AE18">
        <f>'IDT-1'!C18</f>
        <v>-53.7</v>
      </c>
      <c r="AF18" s="26"/>
      <c r="AG18">
        <f t="shared" si="2"/>
        <v>442.71630745530786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519.80504637883917</v>
      </c>
      <c r="P19" s="77">
        <v>33.779999999999994</v>
      </c>
      <c r="Q19" s="77">
        <v>10.62</v>
      </c>
      <c r="R19" s="80">
        <v>0</v>
      </c>
      <c r="S19" s="80">
        <v>0</v>
      </c>
      <c r="T19" s="78">
        <f>SUMPRODUCT(LTA!F19:AJ19,LTA!F$101:AJ$101,LTA!F$104:AJ$104)</f>
        <v>17.36</v>
      </c>
      <c r="U19" s="78">
        <f>SUMPRODUCT(LTA!F19:AJ19,LTA!F$102:AJ$102,LTA!F$104:AJ$104)</f>
        <v>60.989999999999995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0.72</v>
      </c>
      <c r="AB19" s="117">
        <f>-STOA!O19</f>
        <v>-162.76999999999998</v>
      </c>
      <c r="AC19">
        <f t="shared" si="0"/>
        <v>7.6858786425767036</v>
      </c>
      <c r="AD19">
        <f t="shared" si="1"/>
        <v>518.63554755822099</v>
      </c>
      <c r="AE19">
        <f>'IDT-1'!C19</f>
        <v>-70</v>
      </c>
      <c r="AF19" s="26"/>
      <c r="AG19">
        <f t="shared" si="2"/>
        <v>448.63554755822099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519.66067927843426</v>
      </c>
      <c r="P20" s="77">
        <v>33.779999999999994</v>
      </c>
      <c r="Q20" s="77">
        <v>10.62</v>
      </c>
      <c r="R20" s="80">
        <v>0</v>
      </c>
      <c r="S20" s="80">
        <v>0</v>
      </c>
      <c r="T20" s="78">
        <f>SUMPRODUCT(LTA!F20:AJ20,LTA!F$101:AJ$101,LTA!F$104:AJ$104)</f>
        <v>17.29</v>
      </c>
      <c r="U20" s="78">
        <f>SUMPRODUCT(LTA!F20:AJ20,LTA!F$102:AJ$102,LTA!F$104:AJ$104)</f>
        <v>63.89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0.72</v>
      </c>
      <c r="AB20" s="117">
        <f>-STOA!O20</f>
        <v>-162.76999999999998</v>
      </c>
      <c r="AC20">
        <f t="shared" si="0"/>
        <v>7.7095122120931396</v>
      </c>
      <c r="AD20">
        <f t="shared" si="1"/>
        <v>521.29754688829951</v>
      </c>
      <c r="AE20">
        <f>'IDT-1'!C20</f>
        <v>-80</v>
      </c>
      <c r="AF20" s="26"/>
      <c r="AG20">
        <f t="shared" si="2"/>
        <v>441.29754688829951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518.26094523231234</v>
      </c>
      <c r="P21" s="77">
        <v>33.779999999999994</v>
      </c>
      <c r="Q21" s="77">
        <v>10.62</v>
      </c>
      <c r="R21" s="80">
        <v>0</v>
      </c>
      <c r="S21" s="80">
        <v>0</v>
      </c>
      <c r="T21" s="78">
        <f>SUMPRODUCT(LTA!F21:AJ21,LTA!F$101:AJ$101,LTA!F$104:AJ$104)</f>
        <v>17.23</v>
      </c>
      <c r="U21" s="78">
        <f>SUMPRODUCT(LTA!F21:AJ21,LTA!F$102:AJ$102,LTA!F$104:AJ$104)</f>
        <v>63.76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0.72</v>
      </c>
      <c r="AB21" s="117">
        <f>-STOA!O21</f>
        <v>-162.76999999999998</v>
      </c>
      <c r="AC21">
        <f t="shared" si="0"/>
        <v>7.8286944653201989</v>
      </c>
      <c r="AD21">
        <f t="shared" si="1"/>
        <v>504.58863058895059</v>
      </c>
      <c r="AE21">
        <f>'IDT-1'!C21</f>
        <v>-90</v>
      </c>
      <c r="AF21" s="26"/>
      <c r="AG21">
        <f t="shared" si="2"/>
        <v>414.58863058895059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523.99321362591229</v>
      </c>
      <c r="P22" s="77">
        <v>33.779999999999994</v>
      </c>
      <c r="Q22" s="77">
        <v>10.62</v>
      </c>
      <c r="R22" s="80">
        <v>0</v>
      </c>
      <c r="S22" s="80">
        <v>0</v>
      </c>
      <c r="T22" s="78">
        <f>SUMPRODUCT(LTA!F22:AJ22,LTA!F$101:AJ$101,LTA!F$104:AJ$104)</f>
        <v>17.149999999999999</v>
      </c>
      <c r="U22" s="78">
        <f>SUMPRODUCT(LTA!F22:AJ22,LTA!F$102:AJ$102,LTA!F$104:AJ$104)</f>
        <v>63.879999999999995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0.72</v>
      </c>
      <c r="AB22" s="117">
        <f>-STOA!O22</f>
        <v>-162.76999999999998</v>
      </c>
      <c r="AC22">
        <f t="shared" si="0"/>
        <v>7.6575372391289953</v>
      </c>
      <c r="AD22">
        <f t="shared" si="1"/>
        <v>535.53205620874178</v>
      </c>
      <c r="AE22">
        <f>'IDT-1'!C22</f>
        <v>-94</v>
      </c>
      <c r="AF22" s="26"/>
      <c r="AG22">
        <f t="shared" si="2"/>
        <v>441.53205620874178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524.34170342571815</v>
      </c>
      <c r="P23" s="77">
        <v>68.209999999999994</v>
      </c>
      <c r="Q23" s="77">
        <v>22.110000000000003</v>
      </c>
      <c r="R23" s="80">
        <v>0</v>
      </c>
      <c r="S23" s="80">
        <v>0</v>
      </c>
      <c r="T23" s="78">
        <f>SUMPRODUCT(LTA!F23:AJ23,LTA!F$101:AJ$101,LTA!F$104:AJ$104)</f>
        <v>17.23</v>
      </c>
      <c r="U23" s="78">
        <f>SUMPRODUCT(LTA!F23:AJ23,LTA!F$102:AJ$102,LTA!F$104:AJ$104)</f>
        <v>63.82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0.72</v>
      </c>
      <c r="AB23" s="117">
        <f>-STOA!O23</f>
        <v>-162.76999999999998</v>
      </c>
      <c r="AC23">
        <f t="shared" si="0"/>
        <v>8.0648759493672877</v>
      </c>
      <c r="AD23">
        <f t="shared" si="1"/>
        <v>581.41320729830943</v>
      </c>
      <c r="AE23">
        <f>'IDT-1'!C23</f>
        <v>-103</v>
      </c>
      <c r="AF23" s="26"/>
      <c r="AG23">
        <f t="shared" si="2"/>
        <v>478.41320729830943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539.99455452749271</v>
      </c>
      <c r="P24" s="77">
        <v>68.209999999999994</v>
      </c>
      <c r="Q24" s="77">
        <v>22.110000000000003</v>
      </c>
      <c r="R24" s="80">
        <v>0</v>
      </c>
      <c r="S24" s="80">
        <v>0</v>
      </c>
      <c r="T24" s="78">
        <f>SUMPRODUCT(LTA!F24:AJ24,LTA!F$101:AJ$101,LTA!F$104:AJ$104)</f>
        <v>17.32</v>
      </c>
      <c r="U24" s="78">
        <f>SUMPRODUCT(LTA!F24:AJ24,LTA!F$102:AJ$102,LTA!F$104:AJ$104)</f>
        <v>92.83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-50</v>
      </c>
      <c r="AA24" s="117">
        <f>STOA!I24</f>
        <v>0.72</v>
      </c>
      <c r="AB24" s="117">
        <f>-STOA!O24</f>
        <v>-162.76999999999998</v>
      </c>
      <c r="AC24">
        <f t="shared" si="0"/>
        <v>8.9026074151726711</v>
      </c>
      <c r="AD24">
        <f t="shared" si="1"/>
        <v>575.32832693427861</v>
      </c>
      <c r="AE24">
        <f>'IDT-1'!C24</f>
        <v>-84.7</v>
      </c>
      <c r="AF24" s="26"/>
      <c r="AG24">
        <f t="shared" si="2"/>
        <v>490.62832693427862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549.04394717886248</v>
      </c>
      <c r="P25" s="77">
        <v>68.209999999999994</v>
      </c>
      <c r="Q25" s="77">
        <v>22.110000000000003</v>
      </c>
      <c r="R25" s="80">
        <v>0</v>
      </c>
      <c r="S25" s="80">
        <v>0</v>
      </c>
      <c r="T25" s="78">
        <f>SUMPRODUCT(LTA!F25:AJ25,LTA!F$101:AJ$101,LTA!F$104:AJ$104)</f>
        <v>17.41</v>
      </c>
      <c r="U25" s="78">
        <f>SUMPRODUCT(LTA!F25:AJ25,LTA!F$102:AJ$102,LTA!F$104:AJ$104)</f>
        <v>111.64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</v>
      </c>
      <c r="AA25" s="117">
        <f>STOA!I25</f>
        <v>0.72</v>
      </c>
      <c r="AB25" s="117">
        <f>-STOA!O25</f>
        <v>-162.76999999999998</v>
      </c>
      <c r="AC25">
        <f t="shared" si="0"/>
        <v>8.8378276072278865</v>
      </c>
      <c r="AD25">
        <f t="shared" si="1"/>
        <v>638.34249939359313</v>
      </c>
      <c r="AE25">
        <f>'IDT-1'!C25</f>
        <v>-109.7</v>
      </c>
      <c r="AF25" s="26"/>
      <c r="AG25">
        <f t="shared" si="2"/>
        <v>528.64249939359308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565.95382829260166</v>
      </c>
      <c r="P26" s="77">
        <v>68.209999999999994</v>
      </c>
      <c r="Q26" s="77">
        <v>22.110000000000003</v>
      </c>
      <c r="R26" s="80">
        <v>0</v>
      </c>
      <c r="S26" s="80">
        <v>0</v>
      </c>
      <c r="T26" s="78">
        <f>SUMPRODUCT(LTA!F26:AJ26,LTA!F$101:AJ$101,LTA!F$104:AJ$104)</f>
        <v>17.5</v>
      </c>
      <c r="U26" s="78">
        <f>SUMPRODUCT(LTA!F26:AJ26,LTA!F$102:AJ$102,LTA!F$104:AJ$104)</f>
        <v>108.56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-162.76999999999998</v>
      </c>
      <c r="AC26">
        <f t="shared" si="0"/>
        <v>8.8271506481958628</v>
      </c>
      <c r="AD26">
        <f t="shared" si="1"/>
        <v>667.27305746636443</v>
      </c>
      <c r="AE26">
        <f>'IDT-1'!C26</f>
        <v>-125.7</v>
      </c>
      <c r="AF26" s="26"/>
      <c r="AG26">
        <f t="shared" si="2"/>
        <v>541.57305746636439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8.6081954294720262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579.83379807748202</v>
      </c>
      <c r="P27" s="77">
        <v>68.209999999999994</v>
      </c>
      <c r="Q27" s="77">
        <v>22.110000000000003</v>
      </c>
      <c r="R27" s="80">
        <v>2.69</v>
      </c>
      <c r="S27" s="80">
        <v>0</v>
      </c>
      <c r="T27" s="78">
        <f>SUMPRODUCT(LTA!F27:AJ27,LTA!F$101:AJ$101,LTA!F$104:AJ$104)</f>
        <v>17.45</v>
      </c>
      <c r="U27" s="78">
        <f>SUMPRODUCT(LTA!F27:AJ27,LTA!F$102:AJ$102,LTA!F$104:AJ$104)</f>
        <v>108.67999999999999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-194.69</v>
      </c>
      <c r="AC27">
        <f t="shared" si="0"/>
        <v>9.4151027406013093</v>
      </c>
      <c r="AD27">
        <f t="shared" si="1"/>
        <v>629.19689076635279</v>
      </c>
      <c r="AE27">
        <f>'IDT-1'!C27</f>
        <v>-80.7</v>
      </c>
      <c r="AF27" s="26"/>
      <c r="AG27">
        <f t="shared" si="2"/>
        <v>548.49689076635275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8.6081954294720262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599.80475570898182</v>
      </c>
      <c r="P28" s="77">
        <v>68.209999999999994</v>
      </c>
      <c r="Q28" s="77">
        <v>22.110000000000003</v>
      </c>
      <c r="R28" s="80">
        <v>5.5699999999999994</v>
      </c>
      <c r="S28" s="80">
        <v>0</v>
      </c>
      <c r="T28" s="78">
        <f>SUMPRODUCT(LTA!F28:AJ28,LTA!F$101:AJ$101,LTA!F$104:AJ$104)</f>
        <v>14.9</v>
      </c>
      <c r="U28" s="78">
        <f>SUMPRODUCT(LTA!F28:AJ28,LTA!F$102:AJ$102,LTA!F$104:AJ$104)</f>
        <v>108.67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-3.89</v>
      </c>
      <c r="AA28" s="117">
        <f>STOA!I28</f>
        <v>0.72</v>
      </c>
      <c r="AB28" s="117">
        <f>-STOA!O28</f>
        <v>-194.69</v>
      </c>
      <c r="AC28">
        <f t="shared" si="0"/>
        <v>9.6629805333759418</v>
      </c>
      <c r="AD28">
        <f t="shared" si="1"/>
        <v>689.47997060507794</v>
      </c>
      <c r="AE28">
        <f>'IDT-1'!C28</f>
        <v>-85.7</v>
      </c>
      <c r="AF28" s="26"/>
      <c r="AG28">
        <f t="shared" si="2"/>
        <v>603.77997060507789</v>
      </c>
      <c r="AI28" s="75">
        <f>PXIL!I28</f>
        <v>0</v>
      </c>
      <c r="AJ28" s="75">
        <f>PXIL!O28</f>
        <v>0</v>
      </c>
      <c r="AK28" s="75">
        <f>RTM_IEX!I28</f>
        <v>24.13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8.6081954294720262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657.53117511005303</v>
      </c>
      <c r="P29" s="77">
        <v>68.209999999999994</v>
      </c>
      <c r="Q29" s="77">
        <v>22.110000000000003</v>
      </c>
      <c r="R29" s="80">
        <v>11.4</v>
      </c>
      <c r="S29" s="80">
        <v>0</v>
      </c>
      <c r="T29" s="78">
        <f>SUMPRODUCT(LTA!F29:AJ29,LTA!F$101:AJ$101,LTA!F$104:AJ$104)</f>
        <v>15.41</v>
      </c>
      <c r="U29" s="78">
        <f>SUMPRODUCT(LTA!F29:AJ29,LTA!F$102:AJ$102,LTA!F$104:AJ$104)</f>
        <v>108.64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</v>
      </c>
      <c r="AA29" s="117">
        <f>STOA!I29</f>
        <v>0.72</v>
      </c>
      <c r="AB29" s="117">
        <f>-STOA!O29</f>
        <v>-194.69</v>
      </c>
      <c r="AC29">
        <f t="shared" si="0"/>
        <v>10.289574296098911</v>
      </c>
      <c r="AD29">
        <f t="shared" si="1"/>
        <v>717.64979624342618</v>
      </c>
      <c r="AE29">
        <f>'IDT-1'!C29</f>
        <v>-71.7</v>
      </c>
      <c r="AF29" s="26"/>
      <c r="AG29">
        <f t="shared" si="2"/>
        <v>645.94979624342614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8.6081954294720262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658.78411850205305</v>
      </c>
      <c r="P30" s="77">
        <v>68.209999999999994</v>
      </c>
      <c r="Q30" s="77">
        <v>22.110000000000003</v>
      </c>
      <c r="R30" s="80">
        <v>20.369999999999997</v>
      </c>
      <c r="S30" s="80">
        <v>0</v>
      </c>
      <c r="T30" s="78">
        <f>SUMPRODUCT(LTA!F30:AJ30,LTA!F$101:AJ$101,LTA!F$104:AJ$104)</f>
        <v>17.37</v>
      </c>
      <c r="U30" s="78">
        <f>SUMPRODUCT(LTA!F30:AJ30,LTA!F$102:AJ$102,LTA!F$104:AJ$104)</f>
        <v>108.57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0.88</v>
      </c>
      <c r="AB30" s="117">
        <f>-STOA!O30</f>
        <v>-194.69</v>
      </c>
      <c r="AC30">
        <f t="shared" si="0"/>
        <v>10.220013647504606</v>
      </c>
      <c r="AD30">
        <f t="shared" si="1"/>
        <v>749.99230028402053</v>
      </c>
      <c r="AE30">
        <f>'IDT-1'!C30</f>
        <v>-76.7</v>
      </c>
      <c r="AF30" s="26"/>
      <c r="AG30">
        <f t="shared" si="2"/>
        <v>673.29230028402048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8.6081954294720262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667.40805515305146</v>
      </c>
      <c r="P31" s="77">
        <v>68.209999999999994</v>
      </c>
      <c r="Q31" s="77">
        <v>22.110000000000003</v>
      </c>
      <c r="R31" s="80">
        <v>21.85</v>
      </c>
      <c r="S31" s="80">
        <v>0</v>
      </c>
      <c r="T31" s="78">
        <f>SUMPRODUCT(LTA!F31:AJ31,LTA!F$101:AJ$101,LTA!F$104:AJ$104)</f>
        <v>23.770000000000003</v>
      </c>
      <c r="U31" s="78">
        <f>SUMPRODUCT(LTA!F31:AJ31,LTA!F$102:AJ$102,LTA!F$104:AJ$104)</f>
        <v>108.44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-194.69</v>
      </c>
      <c r="AC31">
        <f t="shared" si="0"/>
        <v>10.385840290033393</v>
      </c>
      <c r="AD31">
        <f t="shared" si="1"/>
        <v>768.67041029249037</v>
      </c>
      <c r="AE31">
        <f>'IDT-1'!C31</f>
        <v>-75</v>
      </c>
      <c r="AF31" s="26"/>
      <c r="AG31">
        <f t="shared" si="2"/>
        <v>693.67041029249037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8.6081954294720262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662.78476007975155</v>
      </c>
      <c r="P32" s="77">
        <v>68.209999999999994</v>
      </c>
      <c r="Q32" s="77">
        <v>22.110000000000003</v>
      </c>
      <c r="R32" s="80">
        <v>21.85</v>
      </c>
      <c r="S32" s="80">
        <v>0</v>
      </c>
      <c r="T32" s="78">
        <f>SUMPRODUCT(LTA!F32:AJ32,LTA!F$101:AJ$101,LTA!F$104:AJ$104)</f>
        <v>32.520000000000003</v>
      </c>
      <c r="U32" s="78">
        <f>SUMPRODUCT(LTA!F32:AJ32,LTA!F$102:AJ$102,LTA!F$104:AJ$104)</f>
        <v>108.28999999999999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8.18</v>
      </c>
      <c r="AB32" s="117">
        <f>-STOA!O32</f>
        <v>-194.69</v>
      </c>
      <c r="AC32">
        <f t="shared" si="0"/>
        <v>10.552120568610306</v>
      </c>
      <c r="AD32">
        <f t="shared" si="1"/>
        <v>767.31083494061329</v>
      </c>
      <c r="AE32">
        <f>'IDT-1'!C32</f>
        <v>-66.7</v>
      </c>
      <c r="AF32" s="26"/>
      <c r="AG32">
        <f t="shared" si="2"/>
        <v>700.61083494061324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8.6081954294720262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634.62551523625166</v>
      </c>
      <c r="P33" s="77">
        <v>68.209999999999994</v>
      </c>
      <c r="Q33" s="77">
        <v>22.110000000000003</v>
      </c>
      <c r="R33" s="80">
        <v>21.85</v>
      </c>
      <c r="S33" s="80">
        <v>0</v>
      </c>
      <c r="T33" s="78">
        <f>SUMPRODUCT(LTA!F33:AJ33,LTA!F$101:AJ$101,LTA!F$104:AJ$104)</f>
        <v>44.28</v>
      </c>
      <c r="U33" s="78">
        <f>SUMPRODUCT(LTA!F33:AJ33,LTA!F$102:AJ$102,LTA!F$104:AJ$104)</f>
        <v>108.09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11.22</v>
      </c>
      <c r="AB33" s="117">
        <f>-STOA!O33</f>
        <v>-194.69</v>
      </c>
      <c r="AC33">
        <f t="shared" si="0"/>
        <v>10.921096227708251</v>
      </c>
      <c r="AD33">
        <f t="shared" si="1"/>
        <v>698.38261443801559</v>
      </c>
      <c r="AE33">
        <f>'IDT-1'!C33</f>
        <v>-46.7</v>
      </c>
      <c r="AF33" s="26"/>
      <c r="AG33">
        <f t="shared" si="2"/>
        <v>651.68261443801555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8.6081954294720262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597.3430717714524</v>
      </c>
      <c r="P34" s="77">
        <v>68.209999999999994</v>
      </c>
      <c r="Q34" s="77">
        <v>22.110000000000003</v>
      </c>
      <c r="R34" s="80">
        <v>21.85</v>
      </c>
      <c r="S34" s="80">
        <v>0</v>
      </c>
      <c r="T34" s="78">
        <f>SUMPRODUCT(LTA!F34:AJ34,LTA!F$101:AJ$101,LTA!F$104:AJ$104)</f>
        <v>50.129999999999995</v>
      </c>
      <c r="U34" s="78">
        <f>SUMPRODUCT(LTA!F34:AJ34,LTA!F$102:AJ$102,LTA!F$104:AJ$104)</f>
        <v>107.84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15.72</v>
      </c>
      <c r="AB34" s="117">
        <f>-STOA!O34</f>
        <v>-194.69</v>
      </c>
      <c r="AC34">
        <f t="shared" si="0"/>
        <v>10.726281362828992</v>
      </c>
      <c r="AD34">
        <f t="shared" si="1"/>
        <v>666.39498583809564</v>
      </c>
      <c r="AE34">
        <f>'IDT-1'!C34</f>
        <v>-46.7</v>
      </c>
      <c r="AF34" s="26"/>
      <c r="AG34">
        <f t="shared" si="2"/>
        <v>619.69498583809559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590.5583010378524</v>
      </c>
      <c r="P35" s="77">
        <v>68.209999999999994</v>
      </c>
      <c r="Q35" s="77">
        <v>22.110000000000003</v>
      </c>
      <c r="R35" s="80">
        <v>23.399999999999995</v>
      </c>
      <c r="S35" s="80">
        <v>0</v>
      </c>
      <c r="T35" s="78">
        <f>SUMPRODUCT(LTA!F35:AJ35,LTA!F$101:AJ$101,LTA!F$104:AJ$104)</f>
        <v>62.39</v>
      </c>
      <c r="U35" s="78">
        <f>SUMPRODUCT(LTA!F35:AJ35,LTA!F$102:AJ$102,LTA!F$104:AJ$104)</f>
        <v>107.57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18.77</v>
      </c>
      <c r="AB35" s="117">
        <f>-STOA!O35</f>
        <v>-194.69</v>
      </c>
      <c r="AC35">
        <f t="shared" si="0"/>
        <v>10.584351323786995</v>
      </c>
      <c r="AD35">
        <f t="shared" si="1"/>
        <v>700.63045553769268</v>
      </c>
      <c r="AE35">
        <f>'IDT-1'!C35</f>
        <v>-56.7</v>
      </c>
      <c r="AF35" s="26"/>
      <c r="AG35">
        <f t="shared" si="2"/>
        <v>643.93045553769264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584.14725995865638</v>
      </c>
      <c r="P36" s="77">
        <v>68.209999999999994</v>
      </c>
      <c r="Q36" s="77">
        <v>22.110000000000003</v>
      </c>
      <c r="R36" s="80">
        <v>23.399999999999995</v>
      </c>
      <c r="S36" s="80">
        <v>0</v>
      </c>
      <c r="T36" s="78">
        <f>SUMPRODUCT(LTA!F36:AJ36,LTA!F$101:AJ$101,LTA!F$104:AJ$104)</f>
        <v>74.039999999999992</v>
      </c>
      <c r="U36" s="78">
        <f>SUMPRODUCT(LTA!F36:AJ36,LTA!F$102:AJ$102,LTA!F$104:AJ$104)</f>
        <v>107.32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24.77</v>
      </c>
      <c r="AB36" s="117">
        <f>-STOA!O36</f>
        <v>-194.69</v>
      </c>
      <c r="AC36">
        <f t="shared" si="0"/>
        <v>10.725444799901048</v>
      </c>
      <c r="AD36">
        <f t="shared" si="1"/>
        <v>706.47832098238257</v>
      </c>
      <c r="AE36">
        <f>'IDT-1'!C36</f>
        <v>-61.7</v>
      </c>
      <c r="AF36" s="26"/>
      <c r="AG36">
        <f t="shared" si="2"/>
        <v>644.77832098238252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537.68692727137704</v>
      </c>
      <c r="P37" s="77">
        <v>68.209999999999994</v>
      </c>
      <c r="Q37" s="77">
        <v>22.110000000000003</v>
      </c>
      <c r="R37" s="80">
        <v>23.399999999999995</v>
      </c>
      <c r="S37" s="80">
        <v>0</v>
      </c>
      <c r="T37" s="78">
        <f>SUMPRODUCT(LTA!F37:AJ37,LTA!F$101:AJ$101,LTA!F$104:AJ$104)</f>
        <v>87.259999999999991</v>
      </c>
      <c r="U37" s="78">
        <f>SUMPRODUCT(LTA!F37:AJ37,LTA!F$102:AJ$102,LTA!F$104:AJ$104)</f>
        <v>107.03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26.27</v>
      </c>
      <c r="AB37" s="117">
        <f>-STOA!O37</f>
        <v>-194.69</v>
      </c>
      <c r="AC37">
        <f t="shared" si="0"/>
        <v>9.9560621337541981</v>
      </c>
      <c r="AD37">
        <f t="shared" si="1"/>
        <v>710.21737096125014</v>
      </c>
      <c r="AE37">
        <f>'IDT-1'!C37</f>
        <v>-66.7</v>
      </c>
      <c r="AF37" s="26"/>
      <c r="AG37">
        <f t="shared" si="2"/>
        <v>643.51737096125009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22.06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528.682713277777</v>
      </c>
      <c r="P38" s="77">
        <v>68.209999999999994</v>
      </c>
      <c r="Q38" s="77">
        <v>22.110000000000003</v>
      </c>
      <c r="R38" s="80">
        <v>23.399999999999995</v>
      </c>
      <c r="S38" s="80">
        <v>0</v>
      </c>
      <c r="T38" s="78">
        <f>SUMPRODUCT(LTA!F38:AJ38,LTA!F$101:AJ$101,LTA!F$104:AJ$104)</f>
        <v>96.81</v>
      </c>
      <c r="U38" s="78">
        <f>SUMPRODUCT(LTA!F38:AJ38,LTA!F$102:AJ$102,LTA!F$104:AJ$104)</f>
        <v>106.8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-10.49</v>
      </c>
      <c r="AA38" s="117">
        <f>STOA!I38</f>
        <v>27.77</v>
      </c>
      <c r="AB38" s="117">
        <f>-STOA!O38</f>
        <v>-194.69</v>
      </c>
      <c r="AC38">
        <f t="shared" si="0"/>
        <v>10.101030081848473</v>
      </c>
      <c r="AD38">
        <f t="shared" si="1"/>
        <v>725.56168319592848</v>
      </c>
      <c r="AE38">
        <f>'IDT-1'!C38</f>
        <v>-51.7</v>
      </c>
      <c r="AF38" s="26"/>
      <c r="AG38">
        <f t="shared" si="2"/>
        <v>673.86168319592844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22.06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519.99945382907708</v>
      </c>
      <c r="P39" s="77">
        <v>68.209999999999994</v>
      </c>
      <c r="Q39" s="77">
        <v>22.110000000000003</v>
      </c>
      <c r="R39" s="80">
        <v>23.399999999999995</v>
      </c>
      <c r="S39" s="80">
        <v>0</v>
      </c>
      <c r="T39" s="78">
        <f>SUMPRODUCT(LTA!F39:AJ39,LTA!F$101:AJ$101,LTA!F$104:AJ$104)</f>
        <v>105.95</v>
      </c>
      <c r="U39" s="78">
        <f>SUMPRODUCT(LTA!F39:AJ39,LTA!F$102:AJ$102,LTA!F$104:AJ$104)</f>
        <v>106.34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</v>
      </c>
      <c r="AA39" s="117">
        <f>STOA!I39</f>
        <v>30.77</v>
      </c>
      <c r="AB39" s="117">
        <f>-STOA!O39</f>
        <v>-194.69</v>
      </c>
      <c r="AC39">
        <f t="shared" si="0"/>
        <v>10.300613666657945</v>
      </c>
      <c r="AD39">
        <f t="shared" si="1"/>
        <v>708.84884016241926</v>
      </c>
      <c r="AE39">
        <f>'IDT-1'!C39</f>
        <v>-45.7</v>
      </c>
      <c r="AF39" s="26"/>
      <c r="AG39">
        <f t="shared" si="2"/>
        <v>663.14884016241922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22.06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532.17651862907712</v>
      </c>
      <c r="P40" s="77">
        <v>68.209999999999994</v>
      </c>
      <c r="Q40" s="77">
        <v>22.110000000000003</v>
      </c>
      <c r="R40" s="80">
        <v>23.399999999999995</v>
      </c>
      <c r="S40" s="80">
        <v>0</v>
      </c>
      <c r="T40" s="78">
        <f>SUMPRODUCT(LTA!F40:AJ40,LTA!F$101:AJ$101,LTA!F$104:AJ$104)</f>
        <v>114.9</v>
      </c>
      <c r="U40" s="78">
        <f>SUMPRODUCT(LTA!F40:AJ40,LTA!F$102:AJ$102,LTA!F$104:AJ$104)</f>
        <v>108.19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-75.3</v>
      </c>
      <c r="AA40" s="117">
        <f>STOA!I40</f>
        <v>34.370000000000005</v>
      </c>
      <c r="AB40" s="117">
        <f>-STOA!O40</f>
        <v>-194.69</v>
      </c>
      <c r="AC40">
        <f t="shared" si="0"/>
        <v>11.021591013653396</v>
      </c>
      <c r="AD40">
        <f t="shared" si="1"/>
        <v>699.05492761542382</v>
      </c>
      <c r="AE40">
        <f>'IDT-1'!C40</f>
        <v>0</v>
      </c>
      <c r="AF40" s="26"/>
      <c r="AG40">
        <f t="shared" si="2"/>
        <v>699.05492761542382</v>
      </c>
      <c r="AI40" s="75">
        <f>PXIL!I40</f>
        <v>0</v>
      </c>
      <c r="AJ40" s="75">
        <f>PXIL!O40</f>
        <v>0</v>
      </c>
      <c r="AK40" s="75">
        <f>RTM_IEX!I40</f>
        <v>9.65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7.8965058236272876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529.85118641709778</v>
      </c>
      <c r="P41" s="77">
        <v>68.209999999999994</v>
      </c>
      <c r="Q41" s="77">
        <v>22.110000000000003</v>
      </c>
      <c r="R41" s="80">
        <v>23.399999999999995</v>
      </c>
      <c r="S41" s="80">
        <v>0</v>
      </c>
      <c r="T41" s="78">
        <f>SUMPRODUCT(LTA!F41:AJ41,LTA!F$101:AJ$101,LTA!F$104:AJ$104)</f>
        <v>123.92999999999999</v>
      </c>
      <c r="U41" s="78">
        <f>SUMPRODUCT(LTA!F41:AJ41,LTA!F$102:AJ$102,LTA!F$104:AJ$104)</f>
        <v>108.16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-30</v>
      </c>
      <c r="AA41" s="117">
        <f>STOA!I41</f>
        <v>38.270000000000003</v>
      </c>
      <c r="AB41" s="117">
        <f>-STOA!O41</f>
        <v>-194.69</v>
      </c>
      <c r="AC41">
        <f t="shared" si="0"/>
        <v>10.502910164680447</v>
      </c>
      <c r="AD41">
        <f t="shared" si="1"/>
        <v>731.63478207604464</v>
      </c>
      <c r="AE41">
        <f>'IDT-1'!C41</f>
        <v>0</v>
      </c>
      <c r="AF41" s="26"/>
      <c r="AG41">
        <f t="shared" si="2"/>
        <v>731.63478207604464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7.8965058236272876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517.67412161709774</v>
      </c>
      <c r="P42" s="77">
        <v>68.209999999999994</v>
      </c>
      <c r="Q42" s="77">
        <v>22.110000000000003</v>
      </c>
      <c r="R42" s="80">
        <v>23.399999999999995</v>
      </c>
      <c r="S42" s="80">
        <v>0</v>
      </c>
      <c r="T42" s="78">
        <f>SUMPRODUCT(LTA!F42:AJ42,LTA!F$101:AJ$101,LTA!F$104:AJ$104)</f>
        <v>132.35</v>
      </c>
      <c r="U42" s="78">
        <f>SUMPRODUCT(LTA!F42:AJ42,LTA!F$102:AJ$102,LTA!F$104:AJ$104)</f>
        <v>108.09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</v>
      </c>
      <c r="AA42" s="117">
        <f>STOA!I42</f>
        <v>41.27</v>
      </c>
      <c r="AB42" s="117">
        <f>-STOA!O42</f>
        <v>-194.69</v>
      </c>
      <c r="AC42">
        <f t="shared" si="0"/>
        <v>10.362460081607519</v>
      </c>
      <c r="AD42">
        <f t="shared" si="1"/>
        <v>745.94816735911752</v>
      </c>
      <c r="AE42">
        <f>'IDT-1'!C42</f>
        <v>0</v>
      </c>
      <c r="AF42" s="26"/>
      <c r="AG42">
        <f t="shared" si="2"/>
        <v>745.94816735911752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18.714759535655059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512.60592399309758</v>
      </c>
      <c r="P43" s="77">
        <v>68.209999999999994</v>
      </c>
      <c r="Q43" s="77">
        <v>22.110000000000003</v>
      </c>
      <c r="R43" s="80">
        <v>23.399999999999995</v>
      </c>
      <c r="S43" s="80">
        <v>0</v>
      </c>
      <c r="T43" s="78">
        <f>SUMPRODUCT(LTA!F43:AJ43,LTA!F$101:AJ$101,LTA!F$104:AJ$104)</f>
        <v>140.12</v>
      </c>
      <c r="U43" s="78">
        <f>SUMPRODUCT(LTA!F43:AJ43,LTA!F$102:AJ$102,LTA!F$104:AJ$104)</f>
        <v>107.92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-194.69</v>
      </c>
      <c r="AC43">
        <f t="shared" si="0"/>
        <v>10.715093763237043</v>
      </c>
      <c r="AD43">
        <f t="shared" si="1"/>
        <v>735.44558976551548</v>
      </c>
      <c r="AE43">
        <f>'IDT-1'!C43</f>
        <v>0</v>
      </c>
      <c r="AF43" s="26"/>
      <c r="AG43">
        <f t="shared" si="2"/>
        <v>735.44558976551548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22.06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512.60592399309758</v>
      </c>
      <c r="P44" s="77">
        <v>68.209999999999994</v>
      </c>
      <c r="Q44" s="77">
        <v>22.110000000000003</v>
      </c>
      <c r="R44" s="80">
        <v>23.399999999999995</v>
      </c>
      <c r="S44" s="80">
        <v>0</v>
      </c>
      <c r="T44" s="78">
        <f>SUMPRODUCT(LTA!F44:AJ44,LTA!F$101:AJ$101,LTA!F$104:AJ$104)</f>
        <v>149.25</v>
      </c>
      <c r="U44" s="78">
        <f>SUMPRODUCT(LTA!F44:AJ44,LTA!F$102:AJ$102,LTA!F$104:AJ$104)</f>
        <v>107.71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45.77</v>
      </c>
      <c r="AB44" s="117">
        <f>-STOA!O44</f>
        <v>-194.69</v>
      </c>
      <c r="AC44">
        <f t="shared" si="0"/>
        <v>10.494302778435467</v>
      </c>
      <c r="AD44">
        <f t="shared" si="1"/>
        <v>790.93162121466207</v>
      </c>
      <c r="AE44">
        <f>'IDT-1'!C44</f>
        <v>0</v>
      </c>
      <c r="AF44" s="26"/>
      <c r="AG44">
        <f t="shared" si="2"/>
        <v>790.93162121466207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7.8965058236272876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512.61292676466269</v>
      </c>
      <c r="P45" s="77">
        <v>68.209999999999994</v>
      </c>
      <c r="Q45" s="77">
        <v>22.110000000000003</v>
      </c>
      <c r="R45" s="80">
        <v>23.399999999999995</v>
      </c>
      <c r="S45" s="80">
        <v>0</v>
      </c>
      <c r="T45" s="78">
        <f>SUMPRODUCT(LTA!F45:AJ45,LTA!F$101:AJ$101,LTA!F$104:AJ$104)</f>
        <v>152.31</v>
      </c>
      <c r="U45" s="78">
        <f>SUMPRODUCT(LTA!F45:AJ45,LTA!F$102:AJ$102,LTA!F$104:AJ$104)</f>
        <v>107.5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47.27</v>
      </c>
      <c r="AB45" s="117">
        <f>-STOA!O45</f>
        <v>-194.69</v>
      </c>
      <c r="AC45">
        <f t="shared" si="0"/>
        <v>10.408005654073161</v>
      </c>
      <c r="AD45">
        <f t="shared" si="1"/>
        <v>781.21142693421689</v>
      </c>
      <c r="AE45">
        <f>'IDT-1'!C45</f>
        <v>0</v>
      </c>
      <c r="AF45" s="26"/>
      <c r="AG45">
        <f t="shared" si="2"/>
        <v>781.21142693421689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7.8965058236272876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512.61292676466269</v>
      </c>
      <c r="P46" s="77">
        <v>68.209999999999994</v>
      </c>
      <c r="Q46" s="77">
        <v>22.110000000000003</v>
      </c>
      <c r="R46" s="80">
        <v>23.399999999999995</v>
      </c>
      <c r="S46" s="80">
        <v>0</v>
      </c>
      <c r="T46" s="78">
        <f>SUMPRODUCT(LTA!F46:AJ46,LTA!F$101:AJ$101,LTA!F$104:AJ$104)</f>
        <v>155.45999999999998</v>
      </c>
      <c r="U46" s="78">
        <f>SUMPRODUCT(LTA!F46:AJ46,LTA!F$102:AJ$102,LTA!F$104:AJ$104)</f>
        <v>103.58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49.370000000000005</v>
      </c>
      <c r="AB46" s="117">
        <f>-STOA!O46</f>
        <v>-194.69</v>
      </c>
      <c r="AC46">
        <f t="shared" si="0"/>
        <v>10.419709654073159</v>
      </c>
      <c r="AD46">
        <f t="shared" si="1"/>
        <v>782.52972293421681</v>
      </c>
      <c r="AE46">
        <f>'IDT-1'!C46</f>
        <v>0</v>
      </c>
      <c r="AF46" s="26"/>
      <c r="AG46">
        <f t="shared" si="2"/>
        <v>782.52972293421681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7.8965058236272876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513.49874605718367</v>
      </c>
      <c r="P47" s="77">
        <v>68.209999999999994</v>
      </c>
      <c r="Q47" s="77">
        <v>22.110000000000003</v>
      </c>
      <c r="R47" s="80">
        <v>23.399999999999995</v>
      </c>
      <c r="S47" s="80">
        <v>0</v>
      </c>
      <c r="T47" s="78">
        <f>SUMPRODUCT(LTA!F47:AJ47,LTA!F$101:AJ$101,LTA!F$104:AJ$104)</f>
        <v>155.58000000000001</v>
      </c>
      <c r="U47" s="78">
        <f>SUMPRODUCT(LTA!F47:AJ47,LTA!F$102:AJ$102,LTA!F$104:AJ$104)</f>
        <v>103.58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49.370000000000005</v>
      </c>
      <c r="AB47" s="117">
        <f>-STOA!O47</f>
        <v>-194.69</v>
      </c>
      <c r="AC47">
        <f t="shared" si="0"/>
        <v>10.428560863847345</v>
      </c>
      <c r="AD47">
        <f t="shared" si="1"/>
        <v>783.52669101696381</v>
      </c>
      <c r="AE47">
        <f>'IDT-1'!C47</f>
        <v>0</v>
      </c>
      <c r="AF47" s="26"/>
      <c r="AG47">
        <f t="shared" si="2"/>
        <v>783.52669101696381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7.8965058236272876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522.89620555718363</v>
      </c>
      <c r="P48" s="77">
        <v>68.209999999999994</v>
      </c>
      <c r="Q48" s="77">
        <v>22.110000000000003</v>
      </c>
      <c r="R48" s="80">
        <v>23.399999999999995</v>
      </c>
      <c r="S48" s="80">
        <v>0</v>
      </c>
      <c r="T48" s="78">
        <f>SUMPRODUCT(LTA!F48:AJ48,LTA!F$101:AJ$101,LTA!F$104:AJ$104)</f>
        <v>155.32</v>
      </c>
      <c r="U48" s="78">
        <f>SUMPRODUCT(LTA!F48:AJ48,LTA!F$102:AJ$102,LTA!F$104:AJ$104)</f>
        <v>103.59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49.370000000000005</v>
      </c>
      <c r="AB48" s="117">
        <f>-STOA!O48</f>
        <v>-194.69</v>
      </c>
      <c r="AC48">
        <f t="shared" si="0"/>
        <v>10.509058507447344</v>
      </c>
      <c r="AD48">
        <f t="shared" si="1"/>
        <v>792.59365287336357</v>
      </c>
      <c r="AE48">
        <f>'IDT-1'!C48</f>
        <v>0</v>
      </c>
      <c r="AF48" s="26"/>
      <c r="AG48">
        <f t="shared" si="2"/>
        <v>792.59365287336357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7.8965058236272876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522.89620555718363</v>
      </c>
      <c r="P49" s="77">
        <v>68.209999999999994</v>
      </c>
      <c r="Q49" s="77">
        <v>22.110000000000003</v>
      </c>
      <c r="R49" s="80">
        <v>23.399999999999995</v>
      </c>
      <c r="S49" s="80">
        <v>0</v>
      </c>
      <c r="T49" s="78">
        <f>SUMPRODUCT(LTA!F49:AJ49,LTA!F$101:AJ$101,LTA!F$104:AJ$104)</f>
        <v>156.57000000000002</v>
      </c>
      <c r="U49" s="78">
        <f>SUMPRODUCT(LTA!F49:AJ49,LTA!F$102:AJ$102,LTA!F$104:AJ$104)</f>
        <v>103.6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49.370000000000005</v>
      </c>
      <c r="AB49" s="117">
        <f>-STOA!O49</f>
        <v>-194.69</v>
      </c>
      <c r="AC49">
        <f t="shared" si="0"/>
        <v>10.520146507447345</v>
      </c>
      <c r="AD49">
        <f t="shared" si="1"/>
        <v>793.84256487336381</v>
      </c>
      <c r="AE49">
        <f>'IDT-1'!C49</f>
        <v>0</v>
      </c>
      <c r="AF49" s="26"/>
      <c r="AG49">
        <f t="shared" si="2"/>
        <v>793.84256487336381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7.8965058236272876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522.89620555718363</v>
      </c>
      <c r="P50" s="77">
        <v>68.209999999999994</v>
      </c>
      <c r="Q50" s="77">
        <v>22.110000000000003</v>
      </c>
      <c r="R50" s="80">
        <v>23.399999999999995</v>
      </c>
      <c r="S50" s="80">
        <v>0</v>
      </c>
      <c r="T50" s="78">
        <f>SUMPRODUCT(LTA!F50:AJ50,LTA!F$101:AJ$101,LTA!F$104:AJ$104)</f>
        <v>156.53</v>
      </c>
      <c r="U50" s="78">
        <f>SUMPRODUCT(LTA!F50:AJ50,LTA!F$102:AJ$102,LTA!F$104:AJ$104)</f>
        <v>103.6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49.370000000000005</v>
      </c>
      <c r="AB50" s="117">
        <f>-STOA!O50</f>
        <v>-194.69</v>
      </c>
      <c r="AC50">
        <f t="shared" si="0"/>
        <v>10.519794507447344</v>
      </c>
      <c r="AD50">
        <f t="shared" si="1"/>
        <v>793.80291687336353</v>
      </c>
      <c r="AE50">
        <f>'IDT-1'!C50</f>
        <v>0</v>
      </c>
      <c r="AF50" s="26"/>
      <c r="AG50">
        <f t="shared" si="2"/>
        <v>793.80291687336353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8.4234752589182982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520.99380103879787</v>
      </c>
      <c r="P51" s="77">
        <v>68.209999999999994</v>
      </c>
      <c r="Q51" s="77">
        <v>22.110000000000003</v>
      </c>
      <c r="R51" s="80">
        <v>23.399999999999995</v>
      </c>
      <c r="S51" s="80">
        <v>0</v>
      </c>
      <c r="T51" s="78">
        <f>SUMPRODUCT(LTA!F51:AJ51,LTA!F$101:AJ$101,LTA!F$104:AJ$104)</f>
        <v>157.04</v>
      </c>
      <c r="U51" s="78">
        <f>SUMPRODUCT(LTA!F51:AJ51,LTA!F$102:AJ$102,LTA!F$104:AJ$104)</f>
        <v>103.62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49.370000000000005</v>
      </c>
      <c r="AB51" s="117">
        <f>-STOA!O51</f>
        <v>-194.69</v>
      </c>
      <c r="AC51">
        <f t="shared" si="0"/>
        <v>10.622794678716112</v>
      </c>
      <c r="AD51">
        <f t="shared" si="1"/>
        <v>805.40448161899997</v>
      </c>
      <c r="AE51">
        <f>'IDT-1'!C51</f>
        <v>0</v>
      </c>
      <c r="AF51" s="26"/>
      <c r="AG51">
        <f t="shared" si="2"/>
        <v>805.40448161899997</v>
      </c>
      <c r="AI51" s="75">
        <f>PXIL!I51</f>
        <v>0</v>
      </c>
      <c r="AJ51" s="75">
        <f>PXIL!O51</f>
        <v>0</v>
      </c>
      <c r="AK51" s="75">
        <f>RTM_IEX!I51</f>
        <v>12.55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8.1933256616800918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510.1724840387979</v>
      </c>
      <c r="P52" s="77">
        <v>68.209999999999994</v>
      </c>
      <c r="Q52" s="77">
        <v>22.110000000000003</v>
      </c>
      <c r="R52" s="80">
        <v>23.399999999999995</v>
      </c>
      <c r="S52" s="80">
        <v>0</v>
      </c>
      <c r="T52" s="78">
        <f>SUMPRODUCT(LTA!F52:AJ52,LTA!F$101:AJ$101,LTA!F$104:AJ$104)</f>
        <v>156.13</v>
      </c>
      <c r="U52" s="78">
        <f>SUMPRODUCT(LTA!F52:AJ52,LTA!F$102:AJ$102,LTA!F$104:AJ$104)</f>
        <v>103.62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49.370000000000005</v>
      </c>
      <c r="AB52" s="117">
        <f>-STOA!O52</f>
        <v>-194.69</v>
      </c>
      <c r="AC52">
        <f t="shared" si="0"/>
        <v>10.517533772660414</v>
      </c>
      <c r="AD52">
        <f t="shared" si="1"/>
        <v>793.5482759278176</v>
      </c>
      <c r="AE52">
        <f>'IDT-1'!C52</f>
        <v>0</v>
      </c>
      <c r="AF52" s="26"/>
      <c r="AG52">
        <f t="shared" si="2"/>
        <v>793.5482759278176</v>
      </c>
      <c r="AI52" s="75">
        <f>PXIL!I52</f>
        <v>0</v>
      </c>
      <c r="AJ52" s="75">
        <f>PXIL!O52</f>
        <v>0</v>
      </c>
      <c r="AK52" s="75">
        <f>RTM_IEX!I52</f>
        <v>12.55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8.1933256616800918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508.21861797937771</v>
      </c>
      <c r="P53" s="77">
        <v>68.209999999999994</v>
      </c>
      <c r="Q53" s="77">
        <v>22.110000000000003</v>
      </c>
      <c r="R53" s="80">
        <v>23.399999999999995</v>
      </c>
      <c r="S53" s="80">
        <v>0</v>
      </c>
      <c r="T53" s="78">
        <f>SUMPRODUCT(LTA!F53:AJ53,LTA!F$101:AJ$101,LTA!F$104:AJ$104)</f>
        <v>156.57</v>
      </c>
      <c r="U53" s="78">
        <f>SUMPRODUCT(LTA!F53:AJ53,LTA!F$102:AJ$102,LTA!F$104:AJ$104)</f>
        <v>103.63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49.370000000000005</v>
      </c>
      <c r="AB53" s="117">
        <f>-STOA!O53</f>
        <v>-194.69</v>
      </c>
      <c r="AC53">
        <f t="shared" si="0"/>
        <v>10.478779751337518</v>
      </c>
      <c r="AD53">
        <f t="shared" si="1"/>
        <v>789.18316388972028</v>
      </c>
      <c r="AE53">
        <f>'IDT-1'!C53</f>
        <v>0</v>
      </c>
      <c r="AF53" s="26"/>
      <c r="AG53">
        <f t="shared" si="2"/>
        <v>789.18316388972028</v>
      </c>
      <c r="AI53" s="75">
        <f>PXIL!I53</f>
        <v>0</v>
      </c>
      <c r="AJ53" s="75">
        <f>PXIL!O53</f>
        <v>0</v>
      </c>
      <c r="AK53" s="75">
        <f>RTM_IEX!I53</f>
        <v>9.65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8.1933256616800918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508.21861797937771</v>
      </c>
      <c r="P54" s="77">
        <v>68.209999999999994</v>
      </c>
      <c r="Q54" s="77">
        <v>22.110000000000003</v>
      </c>
      <c r="R54" s="80">
        <v>23.399999999999995</v>
      </c>
      <c r="S54" s="80">
        <v>0</v>
      </c>
      <c r="T54" s="78">
        <f>SUMPRODUCT(LTA!F54:AJ54,LTA!F$101:AJ$101,LTA!F$104:AJ$104)</f>
        <v>156.88999999999999</v>
      </c>
      <c r="U54" s="78">
        <f>SUMPRODUCT(LTA!F54:AJ54,LTA!F$102:AJ$102,LTA!F$104:AJ$104)</f>
        <v>103.63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49.370000000000005</v>
      </c>
      <c r="AB54" s="117">
        <f>-STOA!O54</f>
        <v>-194.69</v>
      </c>
      <c r="AC54">
        <f t="shared" si="0"/>
        <v>10.481595751337517</v>
      </c>
      <c r="AD54">
        <f t="shared" si="1"/>
        <v>789.50034788972039</v>
      </c>
      <c r="AE54">
        <f>'IDT-1'!C54</f>
        <v>0</v>
      </c>
      <c r="AF54" s="26"/>
      <c r="AG54">
        <f t="shared" si="2"/>
        <v>789.50034788972039</v>
      </c>
      <c r="AI54" s="75">
        <f>PXIL!I54</f>
        <v>0</v>
      </c>
      <c r="AJ54" s="75">
        <f>PXIL!O54</f>
        <v>0</v>
      </c>
      <c r="AK54" s="75">
        <f>RTM_IEX!I54</f>
        <v>9.65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8.1933256616800918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507.43365333137774</v>
      </c>
      <c r="P55" s="77">
        <v>68.209999999999994</v>
      </c>
      <c r="Q55" s="77">
        <v>22.110000000000003</v>
      </c>
      <c r="R55" s="80">
        <v>23.399999999999995</v>
      </c>
      <c r="S55" s="80">
        <v>0</v>
      </c>
      <c r="T55" s="78">
        <f>SUMPRODUCT(LTA!F55:AJ55,LTA!F$101:AJ$101,LTA!F$104:AJ$104)</f>
        <v>157.68</v>
      </c>
      <c r="U55" s="78">
        <f>SUMPRODUCT(LTA!F55:AJ55,LTA!F$102:AJ$102,LTA!F$104:AJ$104)</f>
        <v>103.66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49.370000000000005</v>
      </c>
      <c r="AB55" s="117">
        <f>-STOA!O55</f>
        <v>-194.69</v>
      </c>
      <c r="AC55">
        <f t="shared" si="0"/>
        <v>10.774637163322931</v>
      </c>
      <c r="AD55">
        <f t="shared" si="1"/>
        <v>742.15234182973495</v>
      </c>
      <c r="AE55">
        <f>'IDT-1'!C55</f>
        <v>0</v>
      </c>
      <c r="AF55" s="26"/>
      <c r="AG55">
        <f t="shared" si="2"/>
        <v>742.15234182973495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8.1933256616800918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507.43365333137774</v>
      </c>
      <c r="P56" s="77">
        <v>68.209999999999994</v>
      </c>
      <c r="Q56" s="77">
        <v>22.110000000000003</v>
      </c>
      <c r="R56" s="80">
        <v>23.399999999999995</v>
      </c>
      <c r="S56" s="80">
        <v>0</v>
      </c>
      <c r="T56" s="78">
        <f>SUMPRODUCT(LTA!F56:AJ56,LTA!F$101:AJ$101,LTA!F$104:AJ$104)</f>
        <v>156.08000000000001</v>
      </c>
      <c r="U56" s="78">
        <f>SUMPRODUCT(LTA!F56:AJ56,LTA!F$102:AJ$102,LTA!F$104:AJ$104)</f>
        <v>103.66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49.370000000000005</v>
      </c>
      <c r="AB56" s="117">
        <f>-STOA!O56</f>
        <v>-194.69</v>
      </c>
      <c r="AC56">
        <f t="shared" si="0"/>
        <v>10.760557163322931</v>
      </c>
      <c r="AD56">
        <f t="shared" si="1"/>
        <v>740.56642182973508</v>
      </c>
      <c r="AE56">
        <f>'IDT-1'!C56</f>
        <v>0</v>
      </c>
      <c r="AF56" s="26"/>
      <c r="AG56">
        <f t="shared" si="2"/>
        <v>740.56642182973508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8.1933256616800918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507.43365333137774</v>
      </c>
      <c r="P57" s="77">
        <v>68.209999999999994</v>
      </c>
      <c r="Q57" s="77">
        <v>22.110000000000003</v>
      </c>
      <c r="R57" s="80">
        <v>23.399999999999995</v>
      </c>
      <c r="S57" s="80">
        <v>0</v>
      </c>
      <c r="T57" s="78">
        <f>SUMPRODUCT(LTA!F57:AJ57,LTA!F$101:AJ$101,LTA!F$104:AJ$104)</f>
        <v>158.5</v>
      </c>
      <c r="U57" s="78">
        <f>SUMPRODUCT(LTA!F57:AJ57,LTA!F$102:AJ$102,LTA!F$104:AJ$104)</f>
        <v>103.67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49.370000000000005</v>
      </c>
      <c r="AB57" s="117">
        <f>-STOA!O57</f>
        <v>-194.69</v>
      </c>
      <c r="AC57">
        <f t="shared" si="0"/>
        <v>10.826331800933907</v>
      </c>
      <c r="AD57">
        <f t="shared" si="1"/>
        <v>737.93064719212396</v>
      </c>
      <c r="AE57">
        <f>'IDT-1'!C57</f>
        <v>0</v>
      </c>
      <c r="AF57" s="26"/>
      <c r="AG57">
        <f t="shared" si="2"/>
        <v>737.93064719212396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8.1933256616800918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507.43365333137774</v>
      </c>
      <c r="P58" s="77">
        <v>68.209999999999994</v>
      </c>
      <c r="Q58" s="77">
        <v>22.110000000000003</v>
      </c>
      <c r="R58" s="80">
        <v>23.399999999999995</v>
      </c>
      <c r="S58" s="80">
        <v>0</v>
      </c>
      <c r="T58" s="78">
        <f>SUMPRODUCT(LTA!F58:AJ58,LTA!F$101:AJ$101,LTA!F$104:AJ$104)</f>
        <v>157.87</v>
      </c>
      <c r="U58" s="78">
        <f>SUMPRODUCT(LTA!F58:AJ58,LTA!F$102:AJ$102,LTA!F$104:AJ$104)</f>
        <v>103.67999999999999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49.370000000000005</v>
      </c>
      <c r="AB58" s="117">
        <f>-STOA!O58</f>
        <v>-194.69</v>
      </c>
      <c r="AC58">
        <f t="shared" si="0"/>
        <v>10.820875800933907</v>
      </c>
      <c r="AD58">
        <f t="shared" si="1"/>
        <v>737.31610319212405</v>
      </c>
      <c r="AE58">
        <f>'IDT-1'!C58</f>
        <v>0</v>
      </c>
      <c r="AF58" s="26"/>
      <c r="AG58">
        <f t="shared" si="2"/>
        <v>737.31610319212405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8.1933256616800918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507.43365333137774</v>
      </c>
      <c r="P59" s="77">
        <v>68.209999999999994</v>
      </c>
      <c r="Q59" s="77">
        <v>22.110000000000003</v>
      </c>
      <c r="R59" s="80">
        <v>23.399999999999995</v>
      </c>
      <c r="S59" s="80">
        <v>0</v>
      </c>
      <c r="T59" s="78">
        <f>SUMPRODUCT(LTA!F59:AJ59,LTA!F$101:AJ$101,LTA!F$104:AJ$104)</f>
        <v>155.63</v>
      </c>
      <c r="U59" s="78">
        <f>SUMPRODUCT(LTA!F59:AJ59,LTA!F$102:AJ$102,LTA!F$104:AJ$104)</f>
        <v>103.67999999999999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47.27</v>
      </c>
      <c r="AB59" s="117">
        <f>-STOA!O59</f>
        <v>-194.69</v>
      </c>
      <c r="AC59">
        <f t="shared" si="0"/>
        <v>10.649511888100976</v>
      </c>
      <c r="AD59">
        <f t="shared" si="1"/>
        <v>748.14746710495683</v>
      </c>
      <c r="AE59">
        <f>'IDT-1'!C59</f>
        <v>0</v>
      </c>
      <c r="AF59" s="26"/>
      <c r="AG59">
        <f t="shared" si="2"/>
        <v>748.14746710495683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8.1933256616800918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508.24545765137776</v>
      </c>
      <c r="P60" s="77">
        <v>68.209999999999994</v>
      </c>
      <c r="Q60" s="77">
        <v>22.110000000000003</v>
      </c>
      <c r="R60" s="80">
        <v>23.399999999999995</v>
      </c>
      <c r="S60" s="80">
        <v>0</v>
      </c>
      <c r="T60" s="78">
        <f>SUMPRODUCT(LTA!F60:AJ60,LTA!F$101:AJ$101,LTA!F$104:AJ$104)</f>
        <v>148.97</v>
      </c>
      <c r="U60" s="78">
        <f>SUMPRODUCT(LTA!F60:AJ60,LTA!F$102:AJ$102,LTA!F$104:AJ$104)</f>
        <v>103.69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45.77</v>
      </c>
      <c r="AB60" s="117">
        <f>-STOA!O60</f>
        <v>-194.69</v>
      </c>
      <c r="AC60">
        <f t="shared" si="0"/>
        <v>10.296063940451118</v>
      </c>
      <c r="AD60">
        <f t="shared" si="1"/>
        <v>768.60271937260688</v>
      </c>
      <c r="AE60">
        <f>'IDT-1'!C60</f>
        <v>0</v>
      </c>
      <c r="AF60" s="26"/>
      <c r="AG60">
        <f t="shared" si="2"/>
        <v>768.60271937260688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8.1933256616800918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521.15442174879786</v>
      </c>
      <c r="P61" s="77">
        <v>68.209999999999994</v>
      </c>
      <c r="Q61" s="77">
        <v>22.110000000000003</v>
      </c>
      <c r="R61" s="80">
        <v>23.399999999999995</v>
      </c>
      <c r="S61" s="80">
        <v>0</v>
      </c>
      <c r="T61" s="78">
        <f>SUMPRODUCT(LTA!F61:AJ61,LTA!F$101:AJ$101,LTA!F$104:AJ$104)</f>
        <v>137.6</v>
      </c>
      <c r="U61" s="78">
        <f>SUMPRODUCT(LTA!F61:AJ61,LTA!F$102:AJ$102,LTA!F$104:AJ$104)</f>
        <v>103.7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41.870000000000005</v>
      </c>
      <c r="AB61" s="117">
        <f>-STOA!O61</f>
        <v>-194.69</v>
      </c>
      <c r="AC61">
        <f t="shared" si="0"/>
        <v>10.275374824508415</v>
      </c>
      <c r="AD61">
        <f t="shared" si="1"/>
        <v>766.27237258596961</v>
      </c>
      <c r="AE61">
        <f>'IDT-1'!C61</f>
        <v>0</v>
      </c>
      <c r="AF61" s="26"/>
      <c r="AG61">
        <f t="shared" si="2"/>
        <v>766.27237258596961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8.1933256616800918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526.24147703515473</v>
      </c>
      <c r="P62" s="77">
        <v>68.209999999999994</v>
      </c>
      <c r="Q62" s="77">
        <v>22.110000000000003</v>
      </c>
      <c r="R62" s="80">
        <v>23.399999999999995</v>
      </c>
      <c r="S62" s="80">
        <v>0</v>
      </c>
      <c r="T62" s="78">
        <f>SUMPRODUCT(LTA!F62:AJ62,LTA!F$101:AJ$101,LTA!F$104:AJ$104)</f>
        <v>131.18</v>
      </c>
      <c r="U62" s="78">
        <f>SUMPRODUCT(LTA!F62:AJ62,LTA!F$102:AJ$102,LTA!F$104:AJ$104)</f>
        <v>103.7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38.57</v>
      </c>
      <c r="AB62" s="117">
        <f>-STOA!O62</f>
        <v>-194.69</v>
      </c>
      <c r="AC62">
        <f t="shared" si="0"/>
        <v>10.545339374305192</v>
      </c>
      <c r="AD62">
        <f t="shared" si="1"/>
        <v>726.3694633225299</v>
      </c>
      <c r="AE62">
        <f>'IDT-1'!C62</f>
        <v>0</v>
      </c>
      <c r="AF62" s="26"/>
      <c r="AG62">
        <f t="shared" si="2"/>
        <v>726.3694633225299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8.1933256616800918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522.71837488484596</v>
      </c>
      <c r="P63" s="77">
        <v>68.209999999999994</v>
      </c>
      <c r="Q63" s="77">
        <v>22.110000000000003</v>
      </c>
      <c r="R63" s="80">
        <v>23.399999999999995</v>
      </c>
      <c r="S63" s="80">
        <v>0</v>
      </c>
      <c r="T63" s="78">
        <f>SUMPRODUCT(LTA!F63:AJ63,LTA!F$101:AJ$101,LTA!F$104:AJ$104)</f>
        <v>122.86</v>
      </c>
      <c r="U63" s="78">
        <f>SUMPRODUCT(LTA!F63:AJ63,LTA!F$102:AJ$102,LTA!F$104:AJ$104)</f>
        <v>103.71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35.870000000000005</v>
      </c>
      <c r="AB63" s="117">
        <f>-STOA!O63</f>
        <v>-194.69</v>
      </c>
      <c r="AC63">
        <f t="shared" si="0"/>
        <v>10.106713612105638</v>
      </c>
      <c r="AD63">
        <f t="shared" si="1"/>
        <v>747.27498693442055</v>
      </c>
      <c r="AE63">
        <f>'IDT-1'!C63</f>
        <v>0</v>
      </c>
      <c r="AF63" s="26"/>
      <c r="AG63">
        <f t="shared" si="2"/>
        <v>747.27498693442055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8.1933256616800918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568.2243116965966</v>
      </c>
      <c r="P64" s="77">
        <v>68.209999999999994</v>
      </c>
      <c r="Q64" s="77">
        <v>22.110000000000003</v>
      </c>
      <c r="R64" s="80">
        <v>23.399999999999995</v>
      </c>
      <c r="S64" s="80">
        <v>0</v>
      </c>
      <c r="T64" s="78">
        <f>SUMPRODUCT(LTA!F64:AJ64,LTA!F$101:AJ$101,LTA!F$104:AJ$104)</f>
        <v>114.04</v>
      </c>
      <c r="U64" s="78">
        <f>SUMPRODUCT(LTA!F64:AJ64,LTA!F$102:AJ$102,LTA!F$104:AJ$104)</f>
        <v>103.72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32.270000000000003</v>
      </c>
      <c r="AB64" s="117">
        <f>-STOA!O64</f>
        <v>-194.69</v>
      </c>
      <c r="AC64">
        <f t="shared" si="0"/>
        <v>10.797473594547833</v>
      </c>
      <c r="AD64">
        <f t="shared" si="1"/>
        <v>734.68016376372896</v>
      </c>
      <c r="AE64">
        <f>'IDT-1'!C64</f>
        <v>0</v>
      </c>
      <c r="AF64" s="26"/>
      <c r="AG64">
        <f t="shared" si="2"/>
        <v>734.68016376372896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8.1933256616800918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568.2243116965966</v>
      </c>
      <c r="P65" s="77">
        <v>68.209999999999994</v>
      </c>
      <c r="Q65" s="77">
        <v>22.110000000000003</v>
      </c>
      <c r="R65" s="80">
        <v>23.399999999999995</v>
      </c>
      <c r="S65" s="80">
        <v>0</v>
      </c>
      <c r="T65" s="78">
        <f>SUMPRODUCT(LTA!F65:AJ65,LTA!F$101:AJ$101,LTA!F$104:AJ$104)</f>
        <v>103.36</v>
      </c>
      <c r="U65" s="78">
        <f>SUMPRODUCT(LTA!F65:AJ65,LTA!F$102:AJ$102,LTA!F$104:AJ$104)</f>
        <v>103.73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29.27</v>
      </c>
      <c r="AB65" s="117">
        <f>-STOA!O65</f>
        <v>-194.69</v>
      </c>
      <c r="AC65">
        <f t="shared" si="0"/>
        <v>10.362581856049044</v>
      </c>
      <c r="AD65">
        <f t="shared" si="1"/>
        <v>776.09505550222764</v>
      </c>
      <c r="AE65">
        <f>'IDT-1'!C65</f>
        <v>0</v>
      </c>
      <c r="AF65" s="26"/>
      <c r="AG65">
        <f t="shared" si="2"/>
        <v>776.09505550222764</v>
      </c>
      <c r="AI65" s="75">
        <f>PXIL!I65</f>
        <v>0</v>
      </c>
      <c r="AJ65" s="75">
        <f>PXIL!O65</f>
        <v>0</v>
      </c>
      <c r="AK65" s="75">
        <f>RTM_IEX!I65</f>
        <v>9.65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8.1933256616800918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568.2243116965966</v>
      </c>
      <c r="P66" s="77">
        <v>68.209999999999994</v>
      </c>
      <c r="Q66" s="77">
        <v>22.110000000000003</v>
      </c>
      <c r="R66" s="80">
        <v>23.399999999999995</v>
      </c>
      <c r="S66" s="80">
        <v>0</v>
      </c>
      <c r="T66" s="78">
        <f>SUMPRODUCT(LTA!F66:AJ66,LTA!F$101:AJ$101,LTA!F$104:AJ$104)</f>
        <v>92.36999999999999</v>
      </c>
      <c r="U66" s="78">
        <f>SUMPRODUCT(LTA!F66:AJ66,LTA!F$102:AJ$102,LTA!F$104:AJ$104)</f>
        <v>103.74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24.77</v>
      </c>
      <c r="AB66" s="117">
        <f>-STOA!O66</f>
        <v>-194.69</v>
      </c>
      <c r="AC66">
        <f t="shared" si="0"/>
        <v>10.200925856049043</v>
      </c>
      <c r="AD66">
        <f t="shared" si="1"/>
        <v>757.88671150222763</v>
      </c>
      <c r="AE66">
        <f>'IDT-1'!C66</f>
        <v>0</v>
      </c>
      <c r="AF66" s="26"/>
      <c r="AG66">
        <f t="shared" si="2"/>
        <v>757.88671150222763</v>
      </c>
      <c r="AI66" s="75">
        <f>PXIL!I66</f>
        <v>0</v>
      </c>
      <c r="AJ66" s="75">
        <f>PXIL!O66</f>
        <v>0</v>
      </c>
      <c r="AK66" s="75">
        <f>RTM_IEX!I66</f>
        <v>6.76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8.1933256616800918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575.66539418026821</v>
      </c>
      <c r="P67" s="77">
        <v>68.209999999999994</v>
      </c>
      <c r="Q67" s="77">
        <v>22.110000000000003</v>
      </c>
      <c r="R67" s="80">
        <v>23.399999999999995</v>
      </c>
      <c r="S67" s="80">
        <v>0</v>
      </c>
      <c r="T67" s="78">
        <f>SUMPRODUCT(LTA!F67:AJ67,LTA!F$101:AJ$101,LTA!F$104:AJ$104)</f>
        <v>80.699999999999989</v>
      </c>
      <c r="U67" s="78">
        <f>SUMPRODUCT(LTA!F67:AJ67,LTA!F$102:AJ$102,LTA!F$104:AJ$104)</f>
        <v>103.78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22.07</v>
      </c>
      <c r="AB67" s="117">
        <f>-STOA!O67</f>
        <v>-194.69</v>
      </c>
      <c r="AC67">
        <f t="shared" si="0"/>
        <v>10.296239381905352</v>
      </c>
      <c r="AD67">
        <f t="shared" si="1"/>
        <v>768.62248046004299</v>
      </c>
      <c r="AE67">
        <f>'IDT-1'!C67</f>
        <v>0</v>
      </c>
      <c r="AF67" s="26"/>
      <c r="AG67">
        <f t="shared" si="2"/>
        <v>768.62248046004299</v>
      </c>
      <c r="AI67" s="75">
        <f>PXIL!I67</f>
        <v>0</v>
      </c>
      <c r="AJ67" s="75">
        <f>PXIL!O67</f>
        <v>0</v>
      </c>
      <c r="AK67" s="75">
        <f>RTM_IEX!I67</f>
        <v>14.48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8.1933256616800918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582.63549990952413</v>
      </c>
      <c r="P68" s="77">
        <v>68.209999999999994</v>
      </c>
      <c r="Q68" s="77">
        <v>22.110000000000003</v>
      </c>
      <c r="R68" s="80">
        <v>23.399999999999995</v>
      </c>
      <c r="S68" s="80">
        <v>0</v>
      </c>
      <c r="T68" s="78">
        <f>SUMPRODUCT(LTA!F68:AJ68,LTA!F$101:AJ$101,LTA!F$104:AJ$104)</f>
        <v>70.39</v>
      </c>
      <c r="U68" s="78">
        <f>SUMPRODUCT(LTA!F68:AJ68,LTA!F$102:AJ$102,LTA!F$104:AJ$104)</f>
        <v>104.17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-194.69</v>
      </c>
      <c r="AC68">
        <f t="shared" ref="AC68:AC98" si="3">SUMIF(B68:AB68,"&gt;0")*$AC$2-SUMIF(B68:AB68,"&lt;0")*($AC$2/(1-$AC$2))+SUMIF(AI68:AR68,"&gt;0")*$AC$2-SUMIF(AI68:AR68,"&lt;0")*($AC$2/(1-$AC$2))</f>
        <v>10.312960312322804</v>
      </c>
      <c r="AD68">
        <f t="shared" ref="AD68:AD98" si="4">SUM(B68:AB68,AI68:AR68)-AC68</f>
        <v>770.50586525888139</v>
      </c>
      <c r="AE68">
        <f>'IDT-1'!C68</f>
        <v>0</v>
      </c>
      <c r="AF68" s="26"/>
      <c r="AG68">
        <f t="shared" ref="AG68:AG98" si="5">SUM(AD68:AF68)</f>
        <v>770.50586525888139</v>
      </c>
      <c r="AI68" s="75">
        <f>PXIL!I68</f>
        <v>0</v>
      </c>
      <c r="AJ68" s="75">
        <f>PXIL!O68</f>
        <v>0</v>
      </c>
      <c r="AK68" s="75">
        <f>RTM_IEX!I68</f>
        <v>24.13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8.1933256616800918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54.999136306532662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582.92549990952409</v>
      </c>
      <c r="P69" s="77">
        <v>68.209999999999994</v>
      </c>
      <c r="Q69" s="77">
        <v>22.110000000000003</v>
      </c>
      <c r="R69" s="80">
        <v>21.49</v>
      </c>
      <c r="S69" s="80">
        <v>0</v>
      </c>
      <c r="T69" s="78">
        <f>SUMPRODUCT(LTA!F69:AJ69,LTA!F$101:AJ$101,LTA!F$104:AJ$104)</f>
        <v>58.05</v>
      </c>
      <c r="U69" s="78">
        <f>SUMPRODUCT(LTA!F69:AJ69,LTA!F$102:AJ$102,LTA!F$104:AJ$104)</f>
        <v>104.55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15.17</v>
      </c>
      <c r="AB69" s="117">
        <f>-STOA!O69</f>
        <v>-194.69</v>
      </c>
      <c r="AC69">
        <f t="shared" si="3"/>
        <v>10.387224711820291</v>
      </c>
      <c r="AD69">
        <f t="shared" si="4"/>
        <v>778.87073716591647</v>
      </c>
      <c r="AE69">
        <f>'IDT-1'!C69</f>
        <v>0</v>
      </c>
      <c r="AF69" s="26"/>
      <c r="AG69">
        <f t="shared" si="5"/>
        <v>778.87073716591647</v>
      </c>
      <c r="AI69" s="75">
        <f>PXIL!I69</f>
        <v>0</v>
      </c>
      <c r="AJ69" s="75">
        <f>PXIL!O69</f>
        <v>0</v>
      </c>
      <c r="AK69" s="75">
        <f>RTM_IEX!I69</f>
        <v>48.25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7.5422868548617048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54.999137660708683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584.17372177392406</v>
      </c>
      <c r="P70" s="77">
        <v>68.209999999999994</v>
      </c>
      <c r="Q70" s="77">
        <v>22.110000000000003</v>
      </c>
      <c r="R70" s="80">
        <v>13.797255369928401</v>
      </c>
      <c r="S70" s="80">
        <v>0</v>
      </c>
      <c r="T70" s="78">
        <f>SUMPRODUCT(LTA!F70:AJ70,LTA!F$101:AJ$101,LTA!F$104:AJ$104)</f>
        <v>45.91</v>
      </c>
      <c r="U70" s="78">
        <f>SUMPRODUCT(LTA!F70:AJ70,LTA!F$102:AJ$102,LTA!F$104:AJ$104)</f>
        <v>103.62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12.17</v>
      </c>
      <c r="AB70" s="117">
        <f>-STOA!O70</f>
        <v>-194.69</v>
      </c>
      <c r="AC70">
        <f t="shared" si="3"/>
        <v>10.43812778189913</v>
      </c>
      <c r="AD70">
        <f t="shared" si="4"/>
        <v>784.60427387752384</v>
      </c>
      <c r="AE70">
        <f>'IDT-1'!C70</f>
        <v>0</v>
      </c>
      <c r="AF70" s="26"/>
      <c r="AG70">
        <f t="shared" si="5"/>
        <v>784.60427387752384</v>
      </c>
      <c r="AI70" s="75">
        <f>PXIL!I70</f>
        <v>0</v>
      </c>
      <c r="AJ70" s="75">
        <f>PXIL!O70</f>
        <v>0</v>
      </c>
      <c r="AK70" s="75">
        <f>RTM_IEX!I70</f>
        <v>77.2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7.8965058236272876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54.999143035213457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589.7145528790312</v>
      </c>
      <c r="P71" s="77">
        <v>68.209999999999994</v>
      </c>
      <c r="Q71" s="77">
        <v>22.110000000000003</v>
      </c>
      <c r="R71" s="80">
        <v>7.23</v>
      </c>
      <c r="S71" s="80">
        <v>0</v>
      </c>
      <c r="T71" s="78">
        <f>SUMPRODUCT(LTA!F71:AJ71,LTA!F$101:AJ$101,LTA!F$104:AJ$104)</f>
        <v>35.709999999999994</v>
      </c>
      <c r="U71" s="78">
        <f>SUMPRODUCT(LTA!F71:AJ71,LTA!F$102:AJ$102,LTA!F$104:AJ$104)</f>
        <v>103.88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24.13</v>
      </c>
      <c r="Z71" s="75">
        <f>IEX!O71</f>
        <v>0</v>
      </c>
      <c r="AA71" s="117">
        <f>STOA!I71</f>
        <v>9.17</v>
      </c>
      <c r="AB71" s="117">
        <f>-STOA!O71</f>
        <v>-194.69</v>
      </c>
      <c r="AC71">
        <f t="shared" si="3"/>
        <v>10.275924422589481</v>
      </c>
      <c r="AD71">
        <f t="shared" si="4"/>
        <v>766.33427731528263</v>
      </c>
      <c r="AE71">
        <f>'IDT-1'!C71</f>
        <v>0</v>
      </c>
      <c r="AF71" s="26"/>
      <c r="AG71">
        <f t="shared" si="5"/>
        <v>766.33427731528263</v>
      </c>
      <c r="AI71" s="75">
        <f>PXIL!I71</f>
        <v>0</v>
      </c>
      <c r="AJ71" s="75">
        <f>PXIL!O71</f>
        <v>0</v>
      </c>
      <c r="AK71" s="75">
        <f>RTM_IEX!I71</f>
        <v>48.25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7.8965058236272876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52.417851727388218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597.81844266613132</v>
      </c>
      <c r="P72" s="77">
        <v>68.209999999999994</v>
      </c>
      <c r="Q72" s="77">
        <v>22.110000000000003</v>
      </c>
      <c r="R72" s="80">
        <v>3.57</v>
      </c>
      <c r="S72" s="80">
        <v>0</v>
      </c>
      <c r="T72" s="78">
        <f>SUMPRODUCT(LTA!F72:AJ72,LTA!F$101:AJ$101,LTA!F$104:AJ$104)</f>
        <v>25.65</v>
      </c>
      <c r="U72" s="78">
        <f>SUMPRODUCT(LTA!F72:AJ72,LTA!F$102:AJ$102,LTA!F$104:AJ$104)</f>
        <v>104.17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33.770000000000003</v>
      </c>
      <c r="Z72" s="75">
        <f>IEX!O72</f>
        <v>0</v>
      </c>
      <c r="AA72" s="117">
        <f>STOA!I72</f>
        <v>6.77</v>
      </c>
      <c r="AB72" s="117">
        <f>-STOA!O72</f>
        <v>-194.69</v>
      </c>
      <c r="AC72">
        <f t="shared" si="3"/>
        <v>10.691307289207099</v>
      </c>
      <c r="AD72">
        <f t="shared" si="4"/>
        <v>813.12149292793981</v>
      </c>
      <c r="AE72">
        <f>'IDT-1'!C72</f>
        <v>0</v>
      </c>
      <c r="AF72" s="26"/>
      <c r="AG72">
        <f t="shared" si="5"/>
        <v>813.12149292793981</v>
      </c>
      <c r="AI72" s="75">
        <f>PXIL!I72</f>
        <v>0</v>
      </c>
      <c r="AJ72" s="75">
        <f>PXIL!O72</f>
        <v>0</v>
      </c>
      <c r="AK72" s="75">
        <f>RTM_IEX!I72</f>
        <v>96.12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7.8965058236272876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52.417851727388218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606.75345650773124</v>
      </c>
      <c r="P73" s="77">
        <v>68.209999999999994</v>
      </c>
      <c r="Q73" s="77">
        <v>22.110000000000003</v>
      </c>
      <c r="R73" s="80">
        <v>1.65</v>
      </c>
      <c r="S73" s="80">
        <v>0</v>
      </c>
      <c r="T73" s="78">
        <f>SUMPRODUCT(LTA!F73:AJ73,LTA!F$101:AJ$101,LTA!F$104:AJ$104)</f>
        <v>21.07</v>
      </c>
      <c r="U73" s="78">
        <f>SUMPRODUCT(LTA!F73:AJ73,LTA!F$102:AJ$102,LTA!F$104:AJ$104)</f>
        <v>104.42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72.38</v>
      </c>
      <c r="Z73" s="75">
        <f>IEX!O73</f>
        <v>0</v>
      </c>
      <c r="AA73" s="117">
        <f>STOA!I73</f>
        <v>4.37</v>
      </c>
      <c r="AB73" s="117">
        <f>-STOA!O73</f>
        <v>-194.69</v>
      </c>
      <c r="AC73">
        <f t="shared" si="3"/>
        <v>10.619807411013181</v>
      </c>
      <c r="AD73">
        <f t="shared" si="4"/>
        <v>805.06800664773357</v>
      </c>
      <c r="AE73">
        <f>'IDT-1'!C73</f>
        <v>0</v>
      </c>
      <c r="AF73" s="26"/>
      <c r="AG73">
        <f t="shared" si="5"/>
        <v>805.06800664773357</v>
      </c>
      <c r="AI73" s="75">
        <f>PXIL!I73</f>
        <v>0</v>
      </c>
      <c r="AJ73" s="75">
        <f>PXIL!O73</f>
        <v>0</v>
      </c>
      <c r="AK73" s="75">
        <f>RTM_IEX!I73</f>
        <v>49.1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7.8965058236272876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52.417851727388218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619.2396562428313</v>
      </c>
      <c r="P74" s="77">
        <v>68.209999999999994</v>
      </c>
      <c r="Q74" s="77">
        <v>22.110000000000003</v>
      </c>
      <c r="R74" s="80">
        <v>0.33</v>
      </c>
      <c r="S74" s="80">
        <v>0</v>
      </c>
      <c r="T74" s="78">
        <f>SUMPRODUCT(LTA!F74:AJ74,LTA!F$101:AJ$101,LTA!F$104:AJ$104)</f>
        <v>18.66</v>
      </c>
      <c r="U74" s="78">
        <f>SUMPRODUCT(LTA!F74:AJ74,LTA!F$102:AJ$102,LTA!F$104:AJ$104)</f>
        <v>105.13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74.34</v>
      </c>
      <c r="Z74" s="75">
        <f>IEX!O74</f>
        <v>0</v>
      </c>
      <c r="AA74" s="117">
        <f>STOA!I74</f>
        <v>3.09</v>
      </c>
      <c r="AB74" s="117">
        <f>-STOA!O74</f>
        <v>-194.69</v>
      </c>
      <c r="AC74">
        <f t="shared" si="3"/>
        <v>10.742357968682061</v>
      </c>
      <c r="AD74">
        <f t="shared" si="4"/>
        <v>818.87165582516491</v>
      </c>
      <c r="AE74">
        <f>'IDT-1'!C74</f>
        <v>0</v>
      </c>
      <c r="AF74" s="26"/>
      <c r="AG74">
        <f t="shared" si="5"/>
        <v>818.87165582516491</v>
      </c>
      <c r="AI74" s="75">
        <f>PXIL!I74</f>
        <v>0</v>
      </c>
      <c r="AJ74" s="75">
        <f>PXIL!O74</f>
        <v>0</v>
      </c>
      <c r="AK74" s="75">
        <f>RTM_IEX!I74</f>
        <v>52.88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20.81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53.28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651.8547687564311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21.44</v>
      </c>
      <c r="U75" s="78">
        <f>SUMPRODUCT(LTA!F75:AJ75,LTA!F$102:AJ$102,LTA!F$104:AJ$104)</f>
        <v>105.33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2.06</v>
      </c>
      <c r="AB75" s="117">
        <f>-STOA!O75</f>
        <v>-102.61</v>
      </c>
      <c r="AC75">
        <f t="shared" si="3"/>
        <v>9.384370630109057</v>
      </c>
      <c r="AD75">
        <f t="shared" si="4"/>
        <v>850.89039812632211</v>
      </c>
      <c r="AE75">
        <f>'IDT-1'!C75</f>
        <v>0</v>
      </c>
      <c r="AF75" s="26"/>
      <c r="AG75">
        <f t="shared" si="5"/>
        <v>850.89039812632211</v>
      </c>
      <c r="AI75" s="75">
        <f>PXIL!I75</f>
        <v>0</v>
      </c>
      <c r="AJ75" s="75">
        <f>PXIL!O75</f>
        <v>0</v>
      </c>
      <c r="AK75" s="75">
        <f>RTM_IEX!I75</f>
        <v>17.79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20.81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53.28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666.608995377631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18.490000000000002</v>
      </c>
      <c r="U76" s="78">
        <f>SUMPRODUCT(LTA!F76:AJ76,LTA!F$102:AJ$102,LTA!F$104:AJ$104)</f>
        <v>105.84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1.17</v>
      </c>
      <c r="AB76" s="117">
        <f>-STOA!O76</f>
        <v>-102.61</v>
      </c>
      <c r="AC76">
        <f t="shared" si="3"/>
        <v>9.374023824375616</v>
      </c>
      <c r="AD76">
        <f t="shared" si="4"/>
        <v>849.7249715532555</v>
      </c>
      <c r="AE76">
        <f>'IDT-1'!C76</f>
        <v>0</v>
      </c>
      <c r="AF76" s="26"/>
      <c r="AG76">
        <f t="shared" si="5"/>
        <v>849.7249715532555</v>
      </c>
      <c r="AI76" s="75">
        <f>PXIL!I76</f>
        <v>0</v>
      </c>
      <c r="AJ76" s="75">
        <f>PXIL!O76</f>
        <v>0</v>
      </c>
      <c r="AK76" s="75">
        <f>RTM_IEX!I76</f>
        <v>5.19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20.81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53.28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676.9986203458426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16.41</v>
      </c>
      <c r="U77" s="78">
        <f>SUMPRODUCT(LTA!F77:AJ77,LTA!F$102:AJ$102,LTA!F$104:AJ$104)</f>
        <v>106.07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-102.61</v>
      </c>
      <c r="AC77">
        <f t="shared" si="3"/>
        <v>9.7107149873727128</v>
      </c>
      <c r="AD77">
        <f t="shared" si="4"/>
        <v>817.33790535846981</v>
      </c>
      <c r="AE77">
        <f>'IDT-1'!C77</f>
        <v>0</v>
      </c>
      <c r="AF77" s="26"/>
      <c r="AG77">
        <f t="shared" si="5"/>
        <v>817.33790535846981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20.81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676.99779245163108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16.91</v>
      </c>
      <c r="U78" s="78">
        <f>SUMPRODUCT(LTA!F78:AJ78,LTA!F$102:AJ$102,LTA!F$104:AJ$104)</f>
        <v>106.32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-102.61</v>
      </c>
      <c r="AC78">
        <f t="shared" si="3"/>
        <v>9.4953545138487687</v>
      </c>
      <c r="AD78">
        <f t="shared" si="4"/>
        <v>843.30243793778243</v>
      </c>
      <c r="AE78">
        <f>'IDT-1'!C78</f>
        <v>0</v>
      </c>
      <c r="AF78" s="26"/>
      <c r="AG78">
        <f t="shared" si="5"/>
        <v>843.30243793778243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20.81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53.278090391025415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664.99293079557765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17.100000000000001</v>
      </c>
      <c r="U79" s="78">
        <f>SUMPRODUCT(LTA!F79:AJ79,LTA!F$102:AJ$102,LTA!F$104:AJ$104)</f>
        <v>106.46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-102.61</v>
      </c>
      <c r="AC79">
        <f t="shared" si="3"/>
        <v>9.3925989267165235</v>
      </c>
      <c r="AD79">
        <f t="shared" si="4"/>
        <v>831.72842225988654</v>
      </c>
      <c r="AE79">
        <f>'IDT-1'!C79</f>
        <v>-11.7</v>
      </c>
      <c r="AF79" s="26"/>
      <c r="AG79">
        <f t="shared" si="5"/>
        <v>820.0284222598865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20.81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53.28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670.11881779557768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17.260000000000002</v>
      </c>
      <c r="U80" s="78">
        <f>SUMPRODUCT(LTA!F80:AJ80,LTA!F$102:AJ$102,LTA!F$104:AJ$104)</f>
        <v>110.23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0.77</v>
      </c>
      <c r="AB80" s="117">
        <f>-STOA!O80</f>
        <v>-102.61</v>
      </c>
      <c r="AC80">
        <f t="shared" si="3"/>
        <v>9.7386513625413595</v>
      </c>
      <c r="AD80">
        <f t="shared" si="4"/>
        <v>810.44016643303644</v>
      </c>
      <c r="AE80">
        <f>'IDT-1'!C80</f>
        <v>-5.72</v>
      </c>
      <c r="AF80" s="26"/>
      <c r="AG80">
        <f t="shared" si="5"/>
        <v>804.72016643303641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53.28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678.09241979557771</v>
      </c>
      <c r="P81" s="77">
        <v>68.209999999999994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17.38</v>
      </c>
      <c r="U81" s="78">
        <f>SUMPRODUCT(LTA!F81:AJ81,LTA!F$102:AJ$102,LTA!F$104:AJ$104)</f>
        <v>110.19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-102.61</v>
      </c>
      <c r="AC81">
        <f t="shared" si="3"/>
        <v>9.8734468618331857</v>
      </c>
      <c r="AD81">
        <f t="shared" si="4"/>
        <v>785.44547875737192</v>
      </c>
      <c r="AE81">
        <f>'IDT-1'!C81</f>
        <v>-36.700000000000003</v>
      </c>
      <c r="AF81" s="26"/>
      <c r="AG81">
        <f t="shared" si="5"/>
        <v>748.74547875737187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54.99911010436049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670.91734670707763</v>
      </c>
      <c r="P82" s="77">
        <v>68.209999999999994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17.46</v>
      </c>
      <c r="U82" s="78">
        <f>SUMPRODUCT(LTA!F82:AJ82,LTA!F$102:AJ$102,LTA!F$104:AJ$104)</f>
        <v>110.12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</v>
      </c>
      <c r="AA82" s="117">
        <f>STOA!I82</f>
        <v>0.77</v>
      </c>
      <c r="AB82" s="117">
        <f>-STOA!O82</f>
        <v>-102.61</v>
      </c>
      <c r="AC82">
        <f t="shared" si="3"/>
        <v>9.559178561906899</v>
      </c>
      <c r="AD82">
        <f t="shared" si="4"/>
        <v>810.31378407315856</v>
      </c>
      <c r="AE82">
        <f>'IDT-1'!C82</f>
        <v>-55.7</v>
      </c>
      <c r="AF82" s="26"/>
      <c r="AG82">
        <f t="shared" si="5"/>
        <v>754.61378407315851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665.73559542791406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17.12</v>
      </c>
      <c r="U83" s="78">
        <f>SUMPRODUCT(LTA!F83:AJ83,LTA!F$102:AJ$102,LTA!F$104:AJ$104)</f>
        <v>110.02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-20.079999999999998</v>
      </c>
      <c r="AA83" s="117">
        <f>STOA!I83</f>
        <v>0.77</v>
      </c>
      <c r="AB83" s="117">
        <f>-STOA!O83</f>
        <v>-152.61000000000001</v>
      </c>
      <c r="AC83">
        <f t="shared" si="3"/>
        <v>9.8655503328214742</v>
      </c>
      <c r="AD83">
        <f t="shared" si="4"/>
        <v>764.30655091871984</v>
      </c>
      <c r="AE83">
        <f>'IDT-1'!C83</f>
        <v>-25.7</v>
      </c>
      <c r="AF83" s="26"/>
      <c r="AG83">
        <f t="shared" si="5"/>
        <v>738.60655091871979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644.7410050452205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16.79</v>
      </c>
      <c r="U84" s="78">
        <f>SUMPRODUCT(LTA!F84:AJ84,LTA!F$102:AJ$102,LTA!F$104:AJ$104)</f>
        <v>109.91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</v>
      </c>
      <c r="AA84" s="117">
        <f>STOA!I84</f>
        <v>0.77</v>
      </c>
      <c r="AB84" s="117">
        <f>-STOA!O84</f>
        <v>-152.61000000000001</v>
      </c>
      <c r="AC84">
        <f t="shared" si="3"/>
        <v>9.5874344120300421</v>
      </c>
      <c r="AD84">
        <f t="shared" si="4"/>
        <v>753.23007645681776</v>
      </c>
      <c r="AE84">
        <f>'IDT-1'!C84</f>
        <v>-40.700000000000003</v>
      </c>
      <c r="AF84" s="26"/>
      <c r="AG84">
        <f t="shared" si="5"/>
        <v>712.53007645681771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581.12232088156338</v>
      </c>
      <c r="P85" s="77">
        <v>68.209999999999994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16.22</v>
      </c>
      <c r="U85" s="78">
        <f>SUMPRODUCT(LTA!F85:AJ85,LTA!F$102:AJ$102,LTA!F$104:AJ$104)</f>
        <v>109.8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-152.61000000000001</v>
      </c>
      <c r="AC85">
        <f t="shared" si="3"/>
        <v>9.3656087161679071</v>
      </c>
      <c r="AD85">
        <f t="shared" si="4"/>
        <v>748.33321798902273</v>
      </c>
      <c r="AE85">
        <f>'IDT-1'!C85</f>
        <v>-50.7</v>
      </c>
      <c r="AF85" s="26"/>
      <c r="AG85">
        <f t="shared" si="5"/>
        <v>697.63321798902268</v>
      </c>
      <c r="AI85" s="75">
        <f>PXIL!I85</f>
        <v>0</v>
      </c>
      <c r="AJ85" s="75">
        <f>PXIL!O85</f>
        <v>0</v>
      </c>
      <c r="AK85" s="75">
        <f>RTM_IEX!I85</f>
        <v>57.9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568.41598454736345</v>
      </c>
      <c r="P86" s="77">
        <v>68.209999999999994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15.78</v>
      </c>
      <c r="U86" s="78">
        <f>SUMPRODUCT(LTA!F86:AJ86,LTA!F$102:AJ$102,LTA!F$104:AJ$104)</f>
        <v>105.62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0.77</v>
      </c>
      <c r="AB86" s="117">
        <f>-STOA!O86</f>
        <v>-152.61000000000001</v>
      </c>
      <c r="AC86">
        <f t="shared" si="3"/>
        <v>9.7342407820928063</v>
      </c>
      <c r="AD86">
        <f t="shared" si="4"/>
        <v>729.58824958889795</v>
      </c>
      <c r="AE86">
        <f>'IDT-1'!C86</f>
        <v>-60.7</v>
      </c>
      <c r="AF86" s="26"/>
      <c r="AG86">
        <f t="shared" si="5"/>
        <v>668.88824958889791</v>
      </c>
      <c r="AI86" s="75">
        <f>PXIL!I86</f>
        <v>0</v>
      </c>
      <c r="AJ86" s="75">
        <f>PXIL!O86</f>
        <v>0</v>
      </c>
      <c r="AK86" s="75">
        <f>RTM_IEX!I86</f>
        <v>86.85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577.18016415287138</v>
      </c>
      <c r="P87" s="77">
        <v>68.209999999999994</v>
      </c>
      <c r="Q87" s="77">
        <v>22.110000000000003</v>
      </c>
      <c r="R87" s="80">
        <v>0</v>
      </c>
      <c r="S87" s="80">
        <v>0</v>
      </c>
      <c r="T87" s="78">
        <f>SUMPRODUCT(LTA!F87:AJ87,LTA!F$101:AJ$101,LTA!F$104:AJ$104)</f>
        <v>12.08</v>
      </c>
      <c r="U87" s="78">
        <f>SUMPRODUCT(LTA!F87:AJ87,LTA!F$102:AJ$102,LTA!F$104:AJ$104)</f>
        <v>105.73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-20.21</v>
      </c>
      <c r="AA87" s="117">
        <f>STOA!I87</f>
        <v>0.77</v>
      </c>
      <c r="AB87" s="117">
        <f>-STOA!O87</f>
        <v>-152.61000000000001</v>
      </c>
      <c r="AC87">
        <f t="shared" si="3"/>
        <v>9.3277446941789837</v>
      </c>
      <c r="AD87">
        <f t="shared" si="4"/>
        <v>703.46892528231979</v>
      </c>
      <c r="AE87">
        <f>'IDT-1'!C87</f>
        <v>-90.7</v>
      </c>
      <c r="AF87" s="26"/>
      <c r="AG87">
        <f t="shared" si="5"/>
        <v>612.76892528231974</v>
      </c>
      <c r="AI87" s="75">
        <f>PXIL!I87</f>
        <v>0</v>
      </c>
      <c r="AJ87" s="75">
        <f>PXIL!O87</f>
        <v>0</v>
      </c>
      <c r="AK87" s="75">
        <f>RTM_IEX!I87</f>
        <v>45.36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571.87721698509995</v>
      </c>
      <c r="P88" s="77">
        <v>68.209999999999994</v>
      </c>
      <c r="Q88" s="77">
        <v>22.110000000000003</v>
      </c>
      <c r="R88" s="80">
        <v>0</v>
      </c>
      <c r="S88" s="80">
        <v>0</v>
      </c>
      <c r="T88" s="78">
        <f>SUMPRODUCT(LTA!F88:AJ88,LTA!F$101:AJ$101,LTA!F$104:AJ$104)</f>
        <v>11.98</v>
      </c>
      <c r="U88" s="78">
        <f>SUMPRODUCT(LTA!F88:AJ88,LTA!F$102:AJ$102,LTA!F$104:AJ$104)</f>
        <v>105.74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-152.61000000000001</v>
      </c>
      <c r="AC88">
        <f t="shared" si="3"/>
        <v>9.338635801879029</v>
      </c>
      <c r="AD88">
        <f t="shared" si="4"/>
        <v>745.29508700684823</v>
      </c>
      <c r="AE88">
        <f>'IDT-1'!C88</f>
        <v>-95.7</v>
      </c>
      <c r="AF88" s="26"/>
      <c r="AG88">
        <f t="shared" si="5"/>
        <v>649.59508700684819</v>
      </c>
      <c r="AI88" s="75">
        <f>PXIL!I88</f>
        <v>0</v>
      </c>
      <c r="AJ88" s="75">
        <f>PXIL!O88</f>
        <v>0</v>
      </c>
      <c r="AK88" s="75">
        <f>RTM_IEX!I88</f>
        <v>72.38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553.90115766159977</v>
      </c>
      <c r="P89" s="77">
        <v>68.209999999999994</v>
      </c>
      <c r="Q89" s="77">
        <v>22.110000000000003</v>
      </c>
      <c r="R89" s="80">
        <v>0</v>
      </c>
      <c r="S89" s="80">
        <v>0</v>
      </c>
      <c r="T89" s="78">
        <f>SUMPRODUCT(LTA!F89:AJ89,LTA!F$101:AJ$101,LTA!F$104:AJ$104)</f>
        <v>11.76</v>
      </c>
      <c r="U89" s="78">
        <f>SUMPRODUCT(LTA!F89:AJ89,LTA!F$102:AJ$102,LTA!F$104:AJ$104)</f>
        <v>105.75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-152.61000000000001</v>
      </c>
      <c r="AC89">
        <f t="shared" si="3"/>
        <v>8.7114944798322274</v>
      </c>
      <c r="AD89">
        <f t="shared" si="4"/>
        <v>674.65616900539476</v>
      </c>
      <c r="AE89">
        <f>'IDT-1'!C89</f>
        <v>-70.7</v>
      </c>
      <c r="AF89" s="26"/>
      <c r="AG89">
        <f t="shared" si="5"/>
        <v>603.95616900539471</v>
      </c>
      <c r="AI89" s="75">
        <f>PXIL!I89</f>
        <v>0</v>
      </c>
      <c r="AJ89" s="75">
        <f>PXIL!O89</f>
        <v>0</v>
      </c>
      <c r="AK89" s="75">
        <f>RTM_IEX!I89</f>
        <v>19.3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549.29592034609982</v>
      </c>
      <c r="P90" s="77">
        <v>68.209999999999994</v>
      </c>
      <c r="Q90" s="77">
        <v>22.110000000000003</v>
      </c>
      <c r="R90" s="80">
        <v>0</v>
      </c>
      <c r="S90" s="80">
        <v>0</v>
      </c>
      <c r="T90" s="78">
        <f>SUMPRODUCT(LTA!F90:AJ90,LTA!F$101:AJ$101,LTA!F$104:AJ$104)</f>
        <v>11.52</v>
      </c>
      <c r="U90" s="78">
        <f>SUMPRODUCT(LTA!F90:AJ90,LTA!F$102:AJ$102,LTA!F$104:AJ$104)</f>
        <v>105.78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-50</v>
      </c>
      <c r="AA90" s="117">
        <f>STOA!I90</f>
        <v>0.77</v>
      </c>
      <c r="AB90" s="117">
        <f>-STOA!O90</f>
        <v>-152.61000000000001</v>
      </c>
      <c r="AC90">
        <f t="shared" si="3"/>
        <v>8.9431867675655923</v>
      </c>
      <c r="AD90">
        <f t="shared" si="4"/>
        <v>600.30923940216144</v>
      </c>
      <c r="AE90">
        <f>'IDT-1'!C90</f>
        <v>-4.7</v>
      </c>
      <c r="AF90" s="26"/>
      <c r="AG90">
        <f t="shared" si="5"/>
        <v>595.60923940216139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48.661206558237836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540.36090650449978</v>
      </c>
      <c r="P91" s="77">
        <v>68.209999999999994</v>
      </c>
      <c r="Q91" s="77">
        <v>22.110000000000003</v>
      </c>
      <c r="R91" s="80">
        <v>0</v>
      </c>
      <c r="S91" s="80">
        <v>0</v>
      </c>
      <c r="T91" s="78">
        <f>SUMPRODUCT(LTA!F91:AJ91,LTA!F$101:AJ$101,LTA!F$104:AJ$104)</f>
        <v>11.29</v>
      </c>
      <c r="U91" s="78">
        <f>SUMPRODUCT(LTA!F91:AJ91,LTA!F$102:AJ$102,LTA!F$104:AJ$104)</f>
        <v>105.85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-212.76999999999998</v>
      </c>
      <c r="AC91">
        <f t="shared" si="3"/>
        <v>9.1437070390975101</v>
      </c>
      <c r="AD91">
        <f t="shared" si="4"/>
        <v>602.48491184726743</v>
      </c>
      <c r="AE91">
        <f>'IDT-1'!C91</f>
        <v>-25.7</v>
      </c>
      <c r="AF91" s="26"/>
      <c r="AG91">
        <f t="shared" si="5"/>
        <v>576.78491184726738</v>
      </c>
      <c r="AI91" s="75">
        <f>PXIL!I91</f>
        <v>0</v>
      </c>
      <c r="AJ91" s="75">
        <f>PXIL!O91</f>
        <v>0</v>
      </c>
      <c r="AK91" s="75">
        <f>RTM_IEX!I91</f>
        <v>19.3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46.28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534.62863786219987</v>
      </c>
      <c r="P92" s="77">
        <v>68.209999999999994</v>
      </c>
      <c r="Q92" s="77">
        <v>22.110000000000003</v>
      </c>
      <c r="R92" s="80">
        <v>0</v>
      </c>
      <c r="S92" s="80">
        <v>0</v>
      </c>
      <c r="T92" s="78">
        <f>SUMPRODUCT(LTA!F92:AJ92,LTA!F$101:AJ$101,LTA!F$104:AJ$104)</f>
        <v>10.85</v>
      </c>
      <c r="U92" s="78">
        <f>SUMPRODUCT(LTA!F92:AJ92,LTA!F$102:AJ$102,LTA!F$104:AJ$104)</f>
        <v>105.89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-212.76999999999998</v>
      </c>
      <c r="AC92">
        <f t="shared" si="3"/>
        <v>9.0687884573327793</v>
      </c>
      <c r="AD92">
        <f t="shared" si="4"/>
        <v>594.04635522849446</v>
      </c>
      <c r="AE92">
        <f>'IDT-1'!C92</f>
        <v>-30.7</v>
      </c>
      <c r="AF92" s="26"/>
      <c r="AG92">
        <f t="shared" si="5"/>
        <v>563.34635522849442</v>
      </c>
      <c r="AI92" s="75">
        <f>PXIL!I92</f>
        <v>0</v>
      </c>
      <c r="AJ92" s="75">
        <f>PXIL!O92</f>
        <v>0</v>
      </c>
      <c r="AK92" s="75">
        <f>RTM_IEX!I92</f>
        <v>19.3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46.28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534.62863786219987</v>
      </c>
      <c r="P93" s="77">
        <v>68.209999999999994</v>
      </c>
      <c r="Q93" s="77">
        <v>22.110000000000003</v>
      </c>
      <c r="R93" s="80">
        <v>0</v>
      </c>
      <c r="S93" s="80">
        <v>0</v>
      </c>
      <c r="T93" s="78">
        <f>SUMPRODUCT(LTA!F93:AJ93,LTA!F$101:AJ$101,LTA!F$104:AJ$104)</f>
        <v>10.84</v>
      </c>
      <c r="U93" s="78">
        <f>SUMPRODUCT(LTA!F93:AJ93,LTA!F$102:AJ$102,LTA!F$104:AJ$104)</f>
        <v>105.92999999999999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-212.76999999999998</v>
      </c>
      <c r="AC93">
        <f t="shared" si="3"/>
        <v>9.0690524573327789</v>
      </c>
      <c r="AD93">
        <f t="shared" si="4"/>
        <v>594.07609122849442</v>
      </c>
      <c r="AE93">
        <f>'IDT-1'!C93</f>
        <v>-40.700000000000003</v>
      </c>
      <c r="AF93" s="26"/>
      <c r="AG93">
        <f t="shared" si="5"/>
        <v>553.37609122849437</v>
      </c>
      <c r="AI93" s="75">
        <f>PXIL!I93</f>
        <v>0</v>
      </c>
      <c r="AJ93" s="75">
        <f>PXIL!O93</f>
        <v>0</v>
      </c>
      <c r="AK93" s="75">
        <f>RTM_IEX!I93</f>
        <v>19.3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46.28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528.89636921989984</v>
      </c>
      <c r="P94" s="77">
        <v>68.209999999999994</v>
      </c>
      <c r="Q94" s="77">
        <v>22.110000000000003</v>
      </c>
      <c r="R94" s="80">
        <v>0</v>
      </c>
      <c r="S94" s="80">
        <v>0</v>
      </c>
      <c r="T94" s="78">
        <f>SUMPRODUCT(LTA!F94:AJ94,LTA!F$101:AJ$101,LTA!F$104:AJ$104)</f>
        <v>10.73</v>
      </c>
      <c r="U94" s="78">
        <f>SUMPRODUCT(LTA!F94:AJ94,LTA!F$102:AJ$102,LTA!F$104:AJ$104)</f>
        <v>105.92999999999999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-212.76999999999998</v>
      </c>
      <c r="AC94">
        <f t="shared" si="3"/>
        <v>8.8934713844658511</v>
      </c>
      <c r="AD94">
        <f t="shared" si="4"/>
        <v>574.29927765739251</v>
      </c>
      <c r="AE94">
        <f>'IDT-1'!C94</f>
        <v>-40.700000000000003</v>
      </c>
      <c r="AF94" s="26"/>
      <c r="AG94">
        <f t="shared" si="5"/>
        <v>533.59927765739246</v>
      </c>
      <c r="AI94" s="75">
        <f>PXIL!I94</f>
        <v>0</v>
      </c>
      <c r="AJ94" s="75">
        <f>PXIL!O94</f>
        <v>0</v>
      </c>
      <c r="AK94" s="75">
        <f>RTM_IEX!I94</f>
        <v>4.83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46.28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524.04831912016243</v>
      </c>
      <c r="P95" s="77">
        <v>68.209999999999994</v>
      </c>
      <c r="Q95" s="77">
        <v>22.110000000000003</v>
      </c>
      <c r="R95" s="80">
        <v>0</v>
      </c>
      <c r="S95" s="80">
        <v>0</v>
      </c>
      <c r="T95" s="78">
        <f>SUMPRODUCT(LTA!F95:AJ95,LTA!F$101:AJ$101,LTA!F$104:AJ$104)</f>
        <v>10.94</v>
      </c>
      <c r="U95" s="78">
        <f>SUMPRODUCT(LTA!F95:AJ95,LTA!F$102:AJ$102,LTA!F$104:AJ$104)</f>
        <v>105.97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-212.76999999999998</v>
      </c>
      <c r="AC95">
        <f t="shared" si="3"/>
        <v>8.8954245435881631</v>
      </c>
      <c r="AD95">
        <f t="shared" si="4"/>
        <v>574.51927439853284</v>
      </c>
      <c r="AE95">
        <f>'IDT-1'!C95</f>
        <v>0</v>
      </c>
      <c r="AF95" s="26"/>
      <c r="AG95">
        <f t="shared" si="5"/>
        <v>574.51927439853284</v>
      </c>
      <c r="AI95" s="75">
        <f>PXIL!I95</f>
        <v>0</v>
      </c>
      <c r="AJ95" s="75">
        <f>PXIL!O95</f>
        <v>0</v>
      </c>
      <c r="AK95" s="75">
        <f>RTM_IEX!I95</f>
        <v>9.65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46.28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524.04831912016243</v>
      </c>
      <c r="P96" s="77">
        <v>68.209999999999994</v>
      </c>
      <c r="Q96" s="77">
        <v>22.110000000000003</v>
      </c>
      <c r="R96" s="80">
        <v>0</v>
      </c>
      <c r="S96" s="80">
        <v>0</v>
      </c>
      <c r="T96" s="78">
        <f>SUMPRODUCT(LTA!F96:AJ96,LTA!F$101:AJ$101,LTA!F$104:AJ$104)</f>
        <v>11.14</v>
      </c>
      <c r="U96" s="78">
        <f>SUMPRODUCT(LTA!F96:AJ96,LTA!F$102:AJ$102,LTA!F$104:AJ$104)</f>
        <v>105.97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-212.76999999999998</v>
      </c>
      <c r="AC96">
        <f t="shared" si="3"/>
        <v>9.0786083692540238</v>
      </c>
      <c r="AD96">
        <f t="shared" si="4"/>
        <v>534.88609057286703</v>
      </c>
      <c r="AE96">
        <f>'IDT-1'!C96</f>
        <v>0</v>
      </c>
      <c r="AF96" s="26"/>
      <c r="AG96">
        <f t="shared" si="5"/>
        <v>534.88609057286703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46.28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535.73802518266245</v>
      </c>
      <c r="P97" s="77">
        <v>68.209999999999994</v>
      </c>
      <c r="Q97" s="77">
        <v>22.110000000000003</v>
      </c>
      <c r="R97" s="80">
        <v>0</v>
      </c>
      <c r="S97" s="80">
        <v>0</v>
      </c>
      <c r="T97" s="78">
        <f>SUMPRODUCT(LTA!F97:AJ97,LTA!F$101:AJ$101,LTA!F$104:AJ$104)</f>
        <v>11.22</v>
      </c>
      <c r="U97" s="78">
        <f>SUMPRODUCT(LTA!F97:AJ97,LTA!F$102:AJ$102,LTA!F$104:AJ$104)</f>
        <v>106.08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-212.76999999999998</v>
      </c>
      <c r="AC97">
        <f t="shared" si="3"/>
        <v>9.1387591449930454</v>
      </c>
      <c r="AD97">
        <f t="shared" si="4"/>
        <v>551.70564585962802</v>
      </c>
      <c r="AE97">
        <f>'IDT-1'!C97</f>
        <v>0</v>
      </c>
      <c r="AF97" s="26"/>
      <c r="AG97">
        <f t="shared" si="5"/>
        <v>551.70564585962802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46.28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530.49311552656241</v>
      </c>
      <c r="P98" s="77">
        <v>68.209999999999994</v>
      </c>
      <c r="Q98" s="77">
        <v>22.110000000000003</v>
      </c>
      <c r="R98" s="80">
        <v>0</v>
      </c>
      <c r="S98" s="80">
        <v>0</v>
      </c>
      <c r="T98" s="78">
        <f>SUMPRODUCT(LTA!F98:AJ98,LTA!F$101:AJ$101,LTA!F$104:AJ$104)</f>
        <v>11.17</v>
      </c>
      <c r="U98" s="78">
        <f>SUMPRODUCT(LTA!F98:AJ98,LTA!F$102:AJ$102,LTA!F$104:AJ$104)</f>
        <v>106.08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-212.76999999999998</v>
      </c>
      <c r="AC98">
        <f t="shared" si="3"/>
        <v>9.1365545776303421</v>
      </c>
      <c r="AD98">
        <f t="shared" si="4"/>
        <v>541.4129407708906</v>
      </c>
      <c r="AE98">
        <f>'IDT-1'!C98</f>
        <v>0</v>
      </c>
      <c r="AF98" s="26"/>
      <c r="AG98">
        <f t="shared" si="5"/>
        <v>541.4129407708906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0.23080590722512201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1.1636873448095602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13.39302543740061</v>
      </c>
      <c r="P99" s="77">
        <f t="shared" si="6"/>
        <v>1.5720100000000006</v>
      </c>
      <c r="Q99" s="77">
        <f t="shared" si="6"/>
        <v>0.47606249999999917</v>
      </c>
      <c r="R99" s="80">
        <f t="shared" si="6"/>
        <v>0.24277431384248196</v>
      </c>
      <c r="S99" s="80">
        <f t="shared" si="6"/>
        <v>0</v>
      </c>
      <c r="T99" s="78">
        <f t="shared" si="6"/>
        <v>1.3978250000000001</v>
      </c>
      <c r="U99" s="78">
        <f t="shared" si="6"/>
        <v>2.3026274999999994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5.1154999999999999E-2</v>
      </c>
      <c r="Z99" s="75">
        <f t="shared" si="6"/>
        <v>-0.10999249999999999</v>
      </c>
      <c r="AA99" s="117">
        <f t="shared" si="6"/>
        <v>0.37104499999999996</v>
      </c>
      <c r="AB99" s="117">
        <f t="shared" si="6"/>
        <v>-4.4488800000000053</v>
      </c>
      <c r="AC99">
        <f t="shared" si="6"/>
        <v>0.23128443601883636</v>
      </c>
      <c r="AD99">
        <f t="shared" si="6"/>
        <v>16.378043567258935</v>
      </c>
      <c r="AE99">
        <f t="shared" si="6"/>
        <v>-0.68097999999999947</v>
      </c>
      <c r="AG99">
        <f t="shared" si="6"/>
        <v>15.697063567258935</v>
      </c>
      <c r="AI99">
        <f t="shared" si="6"/>
        <v>0</v>
      </c>
      <c r="AJ99">
        <f t="shared" si="6"/>
        <v>0</v>
      </c>
      <c r="AK99">
        <f t="shared" si="6"/>
        <v>0.22343249999999998</v>
      </c>
      <c r="AL99">
        <f t="shared" si="6"/>
        <v>-0.25624999999999998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227.90207056437225</v>
      </c>
      <c r="P3" s="77">
        <v>74.97</v>
      </c>
      <c r="Q3" s="77">
        <v>26.700000000000003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380.29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5.95</v>
      </c>
      <c r="AB3" s="117">
        <f>-STOA!P3</f>
        <v>0</v>
      </c>
      <c r="AC3">
        <f>SUMIF(B3:AB3,"&gt;0")*$AC$2-SUMIF(B3:AB3,"&lt;0")*($AC$2/(1-$AC$2))+SUMIF(AI3:AR3,"&gt;0")*$AC$2-SUMIF(AI3:AR3,"&lt;0")*($AC$2/(1-$AC$2))</f>
        <v>7.3365755853591557</v>
      </c>
      <c r="AD3">
        <f>SUM(B3:AB3,AI3:AR3)-AC3</f>
        <v>826.36519547818125</v>
      </c>
      <c r="AE3">
        <f>'IDT-1'!F3</f>
        <v>0</v>
      </c>
      <c r="AF3" s="26"/>
      <c r="AG3">
        <f>SUM(AD3:AF3)</f>
        <v>826.36519547818125</v>
      </c>
      <c r="AI3" s="75">
        <f>PXIL!J3</f>
        <v>0</v>
      </c>
      <c r="AJ3" s="75">
        <f>PXIL!P3</f>
        <v>0</v>
      </c>
      <c r="AK3" s="75">
        <f>RTM_IEX!J3</f>
        <v>48.24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227.90207056437225</v>
      </c>
      <c r="P4" s="77">
        <v>74.97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380.3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7.3367515853591554</v>
      </c>
      <c r="AD4">
        <f t="shared" ref="AD4:AD67" si="1">SUM(B4:AB4,AI4:AR4)-AC4</f>
        <v>826.38501947818122</v>
      </c>
      <c r="AE4">
        <f>'IDT-1'!F4</f>
        <v>0</v>
      </c>
      <c r="AF4" s="26"/>
      <c r="AG4">
        <f t="shared" ref="AG4:AG67" si="2">SUM(AD4:AF4)</f>
        <v>826.38501947818122</v>
      </c>
      <c r="AI4" s="75">
        <f>PXIL!J4</f>
        <v>0</v>
      </c>
      <c r="AJ4" s="75">
        <f>PXIL!P4</f>
        <v>0</v>
      </c>
      <c r="AK4" s="75">
        <f>RTM_IEX!J4</f>
        <v>48.25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221.86726295597225</v>
      </c>
      <c r="P5" s="77">
        <v>74.97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380.31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5.95</v>
      </c>
      <c r="AB5" s="117">
        <f>-STOA!P5</f>
        <v>0</v>
      </c>
      <c r="AC5">
        <f t="shared" si="0"/>
        <v>7.2837332784052355</v>
      </c>
      <c r="AD5">
        <f t="shared" si="1"/>
        <v>820.41323017673517</v>
      </c>
      <c r="AE5">
        <f>'IDT-1'!F5</f>
        <v>0</v>
      </c>
      <c r="AF5" s="26"/>
      <c r="AG5">
        <f t="shared" si="2"/>
        <v>820.41323017673517</v>
      </c>
      <c r="AI5" s="75">
        <f>PXIL!J5</f>
        <v>0</v>
      </c>
      <c r="AJ5" s="75">
        <f>PXIL!P5</f>
        <v>0</v>
      </c>
      <c r="AK5" s="75">
        <f>RTM_IEX!J5</f>
        <v>48.25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221.86726295597225</v>
      </c>
      <c r="P6" s="77">
        <v>74.97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380.34000000000003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5.95</v>
      </c>
      <c r="AB6" s="117">
        <f>-STOA!P6</f>
        <v>0</v>
      </c>
      <c r="AC6">
        <f t="shared" si="0"/>
        <v>7.1565732784052356</v>
      </c>
      <c r="AD6">
        <f t="shared" si="1"/>
        <v>806.09039017673501</v>
      </c>
      <c r="AE6">
        <f>'IDT-1'!F6</f>
        <v>0</v>
      </c>
      <c r="AF6" s="26"/>
      <c r="AG6">
        <f t="shared" si="2"/>
        <v>806.09039017673501</v>
      </c>
      <c r="AI6" s="75">
        <f>PXIL!J6</f>
        <v>0</v>
      </c>
      <c r="AJ6" s="75">
        <f>PXIL!P6</f>
        <v>0</v>
      </c>
      <c r="AK6" s="75">
        <f>RTM_IEX!J6</f>
        <v>33.770000000000003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221.92772443703018</v>
      </c>
      <c r="P7" s="77">
        <v>74.97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380.42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5.95</v>
      </c>
      <c r="AB7" s="117">
        <f>-STOA!P7</f>
        <v>0</v>
      </c>
      <c r="AC7">
        <f t="shared" si="0"/>
        <v>6.9493430425526856</v>
      </c>
      <c r="AD7">
        <f t="shared" si="1"/>
        <v>762.65994869957603</v>
      </c>
      <c r="AE7">
        <f>'IDT-1'!F7</f>
        <v>0</v>
      </c>
      <c r="AF7" s="26"/>
      <c r="AG7">
        <f t="shared" si="2"/>
        <v>762.65994869957603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221.92772443703018</v>
      </c>
      <c r="P8" s="77">
        <v>74.97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380.59000000000003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5.95</v>
      </c>
      <c r="AB8" s="117">
        <f>-STOA!P8</f>
        <v>0</v>
      </c>
      <c r="AC8">
        <f t="shared" si="0"/>
        <v>6.9894817673307328</v>
      </c>
      <c r="AD8">
        <f t="shared" si="1"/>
        <v>787.26980997479791</v>
      </c>
      <c r="AE8">
        <f>'IDT-1'!F8</f>
        <v>0</v>
      </c>
      <c r="AF8" s="26"/>
      <c r="AG8">
        <f t="shared" si="2"/>
        <v>787.26980997479791</v>
      </c>
      <c r="AI8" s="75">
        <f>PXIL!J8</f>
        <v>0</v>
      </c>
      <c r="AJ8" s="75">
        <f>PXIL!P8</f>
        <v>0</v>
      </c>
      <c r="AK8" s="75">
        <f>RTM_IEX!J8</f>
        <v>14.48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220.60033030663018</v>
      </c>
      <c r="P9" s="77">
        <v>74.969999999999985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352.31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5.95</v>
      </c>
      <c r="AB9" s="117">
        <f>-STOA!P9</f>
        <v>0</v>
      </c>
      <c r="AC9">
        <f t="shared" si="0"/>
        <v>6.7346846118161423</v>
      </c>
      <c r="AD9">
        <f t="shared" si="1"/>
        <v>728.43721299991239</v>
      </c>
      <c r="AE9">
        <f>'IDT-1'!F9</f>
        <v>0</v>
      </c>
      <c r="AF9" s="26"/>
      <c r="AG9">
        <f t="shared" si="2"/>
        <v>728.43721299991239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220.60033030663018</v>
      </c>
      <c r="P10" s="77">
        <v>74.969999999999985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355.82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5.95</v>
      </c>
      <c r="AB10" s="117">
        <f>-STOA!P10</f>
        <v>0</v>
      </c>
      <c r="AC10">
        <f t="shared" si="0"/>
        <v>6.802240698983212</v>
      </c>
      <c r="AD10">
        <f t="shared" si="1"/>
        <v>766.17965691274526</v>
      </c>
      <c r="AE10">
        <f>'IDT-1'!F10</f>
        <v>0</v>
      </c>
      <c r="AF10" s="26"/>
      <c r="AG10">
        <f t="shared" si="2"/>
        <v>766.17965691274526</v>
      </c>
      <c r="AI10" s="75">
        <f>PXIL!J10</f>
        <v>0</v>
      </c>
      <c r="AJ10" s="75">
        <f>PXIL!P10</f>
        <v>0</v>
      </c>
      <c r="AK10" s="75">
        <f>RTM_IEX!J10</f>
        <v>19.3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219.70324022924294</v>
      </c>
      <c r="P11" s="77">
        <v>74.969999999999985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355.53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5.95</v>
      </c>
      <c r="AB11" s="117">
        <f>-STOA!P11</f>
        <v>0</v>
      </c>
      <c r="AC11">
        <f t="shared" si="0"/>
        <v>6.6219543063022046</v>
      </c>
      <c r="AD11">
        <f t="shared" si="1"/>
        <v>745.87285322803916</v>
      </c>
      <c r="AE11">
        <f>'IDT-1'!F11</f>
        <v>0</v>
      </c>
      <c r="AF11" s="26"/>
      <c r="AG11">
        <f t="shared" si="2"/>
        <v>745.87285322803916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219.70324022924294</v>
      </c>
      <c r="P12" s="77">
        <v>74.969999999999985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355.43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5.95</v>
      </c>
      <c r="AB12" s="117">
        <f>-STOA!P12</f>
        <v>0</v>
      </c>
      <c r="AC12">
        <f t="shared" si="0"/>
        <v>6.8874181319680643</v>
      </c>
      <c r="AD12">
        <f t="shared" si="1"/>
        <v>715.50738940237341</v>
      </c>
      <c r="AE12">
        <f>'IDT-1'!F12</f>
        <v>0</v>
      </c>
      <c r="AF12" s="26"/>
      <c r="AG12">
        <f t="shared" si="2"/>
        <v>715.50738940237341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219.70324022924294</v>
      </c>
      <c r="P13" s="77">
        <v>74.969999999999985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355.39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5.95</v>
      </c>
      <c r="AB13" s="117">
        <f>-STOA!P13</f>
        <v>0</v>
      </c>
      <c r="AC13">
        <f t="shared" si="0"/>
        <v>6.705642306302205</v>
      </c>
      <c r="AD13">
        <f t="shared" si="1"/>
        <v>755.2991652280391</v>
      </c>
      <c r="AE13">
        <f>'IDT-1'!F13</f>
        <v>0</v>
      </c>
      <c r="AF13" s="26"/>
      <c r="AG13">
        <f t="shared" si="2"/>
        <v>755.2991652280391</v>
      </c>
      <c r="AI13" s="75">
        <f>PXIL!J13</f>
        <v>0</v>
      </c>
      <c r="AJ13" s="75">
        <f>PXIL!P13</f>
        <v>0</v>
      </c>
      <c r="AK13" s="75">
        <f>RTM_IEX!J13</f>
        <v>9.65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219.70324022924294</v>
      </c>
      <c r="P14" s="77">
        <v>74.969999999999985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355.31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5.95</v>
      </c>
      <c r="AB14" s="117">
        <f>-STOA!P14</f>
        <v>0</v>
      </c>
      <c r="AC14">
        <f t="shared" si="0"/>
        <v>6.620018306302204</v>
      </c>
      <c r="AD14">
        <f t="shared" si="1"/>
        <v>745.65478922803914</v>
      </c>
      <c r="AE14">
        <f>'IDT-1'!F14</f>
        <v>0</v>
      </c>
      <c r="AF14" s="26"/>
      <c r="AG14">
        <f t="shared" si="2"/>
        <v>745.65478922803914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219.61619800124296</v>
      </c>
      <c r="P15" s="77">
        <v>74.969999999999985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355.17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5.95</v>
      </c>
      <c r="AB15" s="117">
        <f>-STOA!P15</f>
        <v>0</v>
      </c>
      <c r="AC15">
        <f t="shared" si="0"/>
        <v>7.017536073194595</v>
      </c>
      <c r="AD15">
        <f t="shared" si="1"/>
        <v>700.03022923314688</v>
      </c>
      <c r="AE15">
        <f>'IDT-1'!F15</f>
        <v>0</v>
      </c>
      <c r="AF15" s="26"/>
      <c r="AG15">
        <f t="shared" si="2"/>
        <v>700.03022923314688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219.61619800124296</v>
      </c>
      <c r="P16" s="77">
        <v>74.969999999999985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5.95</v>
      </c>
      <c r="AB16" s="117">
        <f>-STOA!P16</f>
        <v>0</v>
      </c>
      <c r="AC16">
        <f t="shared" si="0"/>
        <v>6.6165243346958045</v>
      </c>
      <c r="AD16">
        <f t="shared" si="1"/>
        <v>745.26124097164563</v>
      </c>
      <c r="AE16">
        <f>'IDT-1'!F16</f>
        <v>0</v>
      </c>
      <c r="AF16" s="26"/>
      <c r="AG16">
        <f t="shared" si="2"/>
        <v>745.26124097164563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219.48399763813057</v>
      </c>
      <c r="P17" s="77">
        <v>74.969999999999985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354.78999999999996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5.95</v>
      </c>
      <c r="AB17" s="117">
        <f>-STOA!P17</f>
        <v>0</v>
      </c>
      <c r="AC17">
        <f t="shared" si="0"/>
        <v>6.6984329715004165</v>
      </c>
      <c r="AD17">
        <f t="shared" si="1"/>
        <v>754.48713197172856</v>
      </c>
      <c r="AE17">
        <f>'IDT-1'!F17</f>
        <v>0</v>
      </c>
      <c r="AF17" s="26"/>
      <c r="AG17">
        <f t="shared" si="2"/>
        <v>754.48713197172856</v>
      </c>
      <c r="AI17" s="75">
        <f>PXIL!J17</f>
        <v>0</v>
      </c>
      <c r="AJ17" s="75">
        <f>PXIL!P17</f>
        <v>0</v>
      </c>
      <c r="AK17" s="75">
        <f>RTM_IEX!J17</f>
        <v>9.65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219.48399763813057</v>
      </c>
      <c r="P18" s="77">
        <v>74.969999999999985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355.03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5.95</v>
      </c>
      <c r="AB18" s="117">
        <f>-STOA!P18</f>
        <v>0</v>
      </c>
      <c r="AC18">
        <f t="shared" si="0"/>
        <v>6.6156249715004156</v>
      </c>
      <c r="AD18">
        <f t="shared" si="1"/>
        <v>745.15993997172859</v>
      </c>
      <c r="AE18">
        <f>'IDT-1'!F18</f>
        <v>0</v>
      </c>
      <c r="AF18" s="26"/>
      <c r="AG18">
        <f t="shared" si="2"/>
        <v>745.15993997172859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224.11240017528374</v>
      </c>
      <c r="P19" s="77">
        <v>74.969999999999985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355.01000000000005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5.95</v>
      </c>
      <c r="AB19" s="117">
        <f>-STOA!P19</f>
        <v>0</v>
      </c>
      <c r="AC19">
        <f t="shared" si="0"/>
        <v>7.1000852899371294</v>
      </c>
      <c r="AD19">
        <f t="shared" si="1"/>
        <v>699.28388219044507</v>
      </c>
      <c r="AE19">
        <f>'IDT-1'!F19</f>
        <v>0</v>
      </c>
      <c r="AF19" s="26"/>
      <c r="AG19">
        <f t="shared" si="2"/>
        <v>699.28388219044507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223.93828623835941</v>
      </c>
      <c r="P20" s="77">
        <v>74.969999999999985</v>
      </c>
      <c r="Q20" s="77">
        <v>26.7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357.93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5.95</v>
      </c>
      <c r="AB20" s="117">
        <f>-STOA!P20</f>
        <v>0</v>
      </c>
      <c r="AC20">
        <f t="shared" si="0"/>
        <v>6.8926867111824297</v>
      </c>
      <c r="AD20">
        <f t="shared" si="1"/>
        <v>776.36716683227542</v>
      </c>
      <c r="AE20">
        <f>'IDT-1'!F20</f>
        <v>0</v>
      </c>
      <c r="AF20" s="26"/>
      <c r="AG20">
        <f t="shared" si="2"/>
        <v>776.36716683227542</v>
      </c>
      <c r="AI20" s="75">
        <f>PXIL!J20</f>
        <v>0</v>
      </c>
      <c r="AJ20" s="75">
        <f>PXIL!P20</f>
        <v>0</v>
      </c>
      <c r="AK20" s="75">
        <f>RTM_IEX!J20</f>
        <v>24.13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223.93931225398924</v>
      </c>
      <c r="P21" s="77">
        <v>74.969999999999985</v>
      </c>
      <c r="Q21" s="77">
        <v>26.7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357.79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5.95</v>
      </c>
      <c r="AB21" s="117">
        <f>-STOA!P21</f>
        <v>0</v>
      </c>
      <c r="AC21">
        <f t="shared" si="0"/>
        <v>6.8065437401199729</v>
      </c>
      <c r="AD21">
        <f t="shared" si="1"/>
        <v>766.66433581896774</v>
      </c>
      <c r="AE21">
        <f>'IDT-1'!F21</f>
        <v>0</v>
      </c>
      <c r="AF21" s="26"/>
      <c r="AG21">
        <f t="shared" si="2"/>
        <v>766.66433581896774</v>
      </c>
      <c r="AI21" s="75">
        <f>PXIL!J21</f>
        <v>0</v>
      </c>
      <c r="AJ21" s="75">
        <f>PXIL!P21</f>
        <v>0</v>
      </c>
      <c r="AK21" s="75">
        <f>RTM_IEX!J21</f>
        <v>14.48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230.86551511798925</v>
      </c>
      <c r="P22" s="77">
        <v>74.969999999999985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357.90000000000003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5.95</v>
      </c>
      <c r="AB22" s="117">
        <f>-STOA!P22</f>
        <v>0</v>
      </c>
      <c r="AC22">
        <f t="shared" si="0"/>
        <v>6.868462325323172</v>
      </c>
      <c r="AD22">
        <f t="shared" si="1"/>
        <v>773.63862009776449</v>
      </c>
      <c r="AE22">
        <f>'IDT-1'!F22</f>
        <v>0</v>
      </c>
      <c r="AF22" s="26"/>
      <c r="AG22">
        <f t="shared" si="2"/>
        <v>773.63862009776449</v>
      </c>
      <c r="AI22" s="75">
        <f>PXIL!J22</f>
        <v>0</v>
      </c>
      <c r="AJ22" s="75">
        <f>PXIL!P22</f>
        <v>0</v>
      </c>
      <c r="AK22" s="75">
        <f>RTM_IEX!J22</f>
        <v>14.48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230.63991064104712</v>
      </c>
      <c r="P23" s="77">
        <v>74.97</v>
      </c>
      <c r="Q23" s="77">
        <v>26.700000000000003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386.18000000000006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5.95</v>
      </c>
      <c r="AB23" s="117">
        <f>-STOA!P23</f>
        <v>0</v>
      </c>
      <c r="AC23">
        <f t="shared" si="0"/>
        <v>7.5206046572578016</v>
      </c>
      <c r="AD23">
        <f t="shared" si="1"/>
        <v>726.56087328888793</v>
      </c>
      <c r="AE23">
        <f>'IDT-1'!F23</f>
        <v>0</v>
      </c>
      <c r="AF23" s="26"/>
      <c r="AG23">
        <f t="shared" si="2"/>
        <v>726.56087328888793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244.44160463807111</v>
      </c>
      <c r="P24" s="77">
        <v>74.97</v>
      </c>
      <c r="Q24" s="77">
        <v>26.700000000000003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396.65000000000003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5.95</v>
      </c>
      <c r="AB24" s="117">
        <f>-STOA!P24</f>
        <v>0</v>
      </c>
      <c r="AC24">
        <f t="shared" si="0"/>
        <v>7.2902891883218457</v>
      </c>
      <c r="AD24">
        <f t="shared" si="1"/>
        <v>801.06288275484781</v>
      </c>
      <c r="AE24">
        <f>'IDT-1'!F24</f>
        <v>0</v>
      </c>
      <c r="AF24" s="26"/>
      <c r="AG24">
        <f t="shared" si="2"/>
        <v>801.06288275484781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269.7249174368763</v>
      </c>
      <c r="P25" s="77">
        <v>74.97</v>
      </c>
      <c r="Q25" s="77">
        <v>26.700000000000003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396.40000000000003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5.95</v>
      </c>
      <c r="AB25" s="117">
        <f>-STOA!P25</f>
        <v>0</v>
      </c>
      <c r="AC25">
        <f t="shared" si="0"/>
        <v>7.599363616173286</v>
      </c>
      <c r="AD25">
        <f t="shared" si="1"/>
        <v>815.7871211258016</v>
      </c>
      <c r="AE25">
        <f>'IDT-1'!F25</f>
        <v>0</v>
      </c>
      <c r="AF25" s="26"/>
      <c r="AG25">
        <f t="shared" si="2"/>
        <v>815.7871211258016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290.15379026704716</v>
      </c>
      <c r="P26" s="77">
        <v>74.97</v>
      </c>
      <c r="Q26" s="77">
        <v>26.700000000000003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393.33000000000004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5.95</v>
      </c>
      <c r="AB26" s="117">
        <f>-STOA!P26</f>
        <v>0</v>
      </c>
      <c r="AC26">
        <f t="shared" si="0"/>
        <v>7.7521216970787883</v>
      </c>
      <c r="AD26">
        <f t="shared" si="1"/>
        <v>832.99323587506683</v>
      </c>
      <c r="AE26">
        <f>'IDT-1'!F26</f>
        <v>0</v>
      </c>
      <c r="AF26" s="26"/>
      <c r="AG26">
        <f t="shared" si="2"/>
        <v>832.99323587506683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314.48133067402716</v>
      </c>
      <c r="P27" s="77">
        <v>74.97</v>
      </c>
      <c r="Q27" s="77">
        <v>26.700000000000003</v>
      </c>
      <c r="R27" s="80">
        <v>2.58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393.43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5.85</v>
      </c>
      <c r="AB27" s="117">
        <f>-STOA!P27</f>
        <v>0</v>
      </c>
      <c r="AC27">
        <f t="shared" si="0"/>
        <v>8.6726906832817932</v>
      </c>
      <c r="AD27">
        <f t="shared" si="1"/>
        <v>806.10570066844434</v>
      </c>
      <c r="AE27">
        <f>'IDT-1'!F27</f>
        <v>0</v>
      </c>
      <c r="AF27" s="26"/>
      <c r="AG27">
        <f t="shared" si="2"/>
        <v>806.10570066844434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346.71812785742713</v>
      </c>
      <c r="P28" s="77">
        <v>74.97</v>
      </c>
      <c r="Q28" s="77">
        <v>26.700000000000003</v>
      </c>
      <c r="R28" s="80">
        <v>5.3299999999999992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393.42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5.85</v>
      </c>
      <c r="AB28" s="117">
        <f>-STOA!P28</f>
        <v>0</v>
      </c>
      <c r="AC28">
        <f t="shared" si="0"/>
        <v>8.5809707599969247</v>
      </c>
      <c r="AD28">
        <f t="shared" si="1"/>
        <v>886.17421777512925</v>
      </c>
      <c r="AE28">
        <f>'IDT-1'!F28</f>
        <v>0</v>
      </c>
      <c r="AF28" s="26"/>
      <c r="AG28">
        <f t="shared" si="2"/>
        <v>886.17421777512925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349.18925863595774</v>
      </c>
      <c r="P29" s="77">
        <v>74.97</v>
      </c>
      <c r="Q29" s="77">
        <v>26.700000000000003</v>
      </c>
      <c r="R29" s="80">
        <v>9.82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401.95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5.85</v>
      </c>
      <c r="AB29" s="117">
        <f>-STOA!P29</f>
        <v>0</v>
      </c>
      <c r="AC29">
        <f t="shared" si="0"/>
        <v>8.6402154356260414</v>
      </c>
      <c r="AD29">
        <f t="shared" si="1"/>
        <v>912.93610387803085</v>
      </c>
      <c r="AE29">
        <f>'IDT-1'!F29</f>
        <v>0</v>
      </c>
      <c r="AF29" s="26"/>
      <c r="AG29">
        <f t="shared" si="2"/>
        <v>912.93610387803085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350.70265640235772</v>
      </c>
      <c r="P30" s="77">
        <v>74.97</v>
      </c>
      <c r="Q30" s="77">
        <v>26.700000000000003</v>
      </c>
      <c r="R30" s="80">
        <v>16.449999999999996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409.51000000000005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5.85</v>
      </c>
      <c r="AB30" s="117">
        <f>-STOA!P30</f>
        <v>0</v>
      </c>
      <c r="AC30">
        <f t="shared" si="0"/>
        <v>8.8136053359703617</v>
      </c>
      <c r="AD30">
        <f t="shared" si="1"/>
        <v>932.46611174408656</v>
      </c>
      <c r="AE30">
        <f>'IDT-1'!F30</f>
        <v>0</v>
      </c>
      <c r="AF30" s="26"/>
      <c r="AG30">
        <f t="shared" si="2"/>
        <v>932.46611174408656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361.11354394820296</v>
      </c>
      <c r="P31" s="77">
        <v>74.97</v>
      </c>
      <c r="Q31" s="77">
        <v>26.700000000000003</v>
      </c>
      <c r="R31" s="80">
        <v>19.2</v>
      </c>
      <c r="S31" s="80">
        <v>0</v>
      </c>
      <c r="T31" s="78">
        <f>SUMPRODUCT(LTA!F31:AJ31,LTA!F$101:AJ$101,LTA!F$105:AJ$105)</f>
        <v>12.16</v>
      </c>
      <c r="U31" s="78">
        <f>SUMPRODUCT(LTA!F31:AJ31,LTA!F$102:AJ$102,LTA!F$105:AJ$105)</f>
        <v>418.24000000000007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5.85</v>
      </c>
      <c r="AB31" s="117">
        <f>-STOA!P31</f>
        <v>0</v>
      </c>
      <c r="AC31">
        <f t="shared" si="0"/>
        <v>8.9775678711518445</v>
      </c>
      <c r="AD31">
        <f t="shared" si="1"/>
        <v>971.02303675475036</v>
      </c>
      <c r="AE31">
        <f>'IDT-1'!F31</f>
        <v>0</v>
      </c>
      <c r="AF31" s="26"/>
      <c r="AG31">
        <f t="shared" si="2"/>
        <v>971.02303675475036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352.025589936203</v>
      </c>
      <c r="P32" s="77">
        <v>74.97</v>
      </c>
      <c r="Q32" s="77">
        <v>26.700000000000003</v>
      </c>
      <c r="R32" s="80">
        <v>19.2</v>
      </c>
      <c r="S32" s="80">
        <v>0</v>
      </c>
      <c r="T32" s="78">
        <f>SUMPRODUCT(LTA!F32:AJ32,LTA!F$101:AJ$101,LTA!F$105:AJ$105)</f>
        <v>19.889999999999997</v>
      </c>
      <c r="U32" s="78">
        <f>SUMPRODUCT(LTA!F32:AJ32,LTA!F$102:AJ$102,LTA!F$105:AJ$105)</f>
        <v>427.55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</v>
      </c>
      <c r="AA32" s="117">
        <f>STOA!J32</f>
        <v>5.85</v>
      </c>
      <c r="AB32" s="117">
        <f>-STOA!P32</f>
        <v>0</v>
      </c>
      <c r="AC32">
        <f t="shared" si="0"/>
        <v>9.0830583859350256</v>
      </c>
      <c r="AD32">
        <f t="shared" si="1"/>
        <v>974.86959222796713</v>
      </c>
      <c r="AE32">
        <f>'IDT-1'!F32</f>
        <v>0</v>
      </c>
      <c r="AF32" s="26"/>
      <c r="AG32">
        <f t="shared" si="2"/>
        <v>974.86959222796713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314.65076930550299</v>
      </c>
      <c r="P33" s="77">
        <v>74.97</v>
      </c>
      <c r="Q33" s="77">
        <v>26.700000000000003</v>
      </c>
      <c r="R33" s="80">
        <v>19.2</v>
      </c>
      <c r="S33" s="80">
        <v>0</v>
      </c>
      <c r="T33" s="78">
        <f>SUMPRODUCT(LTA!F33:AJ33,LTA!F$101:AJ$101,LTA!F$105:AJ$105)</f>
        <v>29.44</v>
      </c>
      <c r="U33" s="78">
        <f>SUMPRODUCT(LTA!F33:AJ33,LTA!F$102:AJ$102,LTA!F$105:AJ$105)</f>
        <v>435.38000000000005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5.85</v>
      </c>
      <c r="AB33" s="117">
        <f>-STOA!P33</f>
        <v>0</v>
      </c>
      <c r="AC33">
        <f t="shared" si="0"/>
        <v>8.7828101790741311</v>
      </c>
      <c r="AD33">
        <f t="shared" si="1"/>
        <v>969.17501980412794</v>
      </c>
      <c r="AE33">
        <f>'IDT-1'!F33</f>
        <v>0</v>
      </c>
      <c r="AF33" s="26"/>
      <c r="AG33">
        <f t="shared" si="2"/>
        <v>969.17501980412794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297.48552896896541</v>
      </c>
      <c r="P34" s="77">
        <v>74.97</v>
      </c>
      <c r="Q34" s="77">
        <v>26.700000000000003</v>
      </c>
      <c r="R34" s="80">
        <v>19.2</v>
      </c>
      <c r="S34" s="80">
        <v>0</v>
      </c>
      <c r="T34" s="78">
        <f>SUMPRODUCT(LTA!F34:AJ34,LTA!F$101:AJ$101,LTA!F$105:AJ$105)</f>
        <v>34.69</v>
      </c>
      <c r="U34" s="78">
        <f>SUMPRODUCT(LTA!F34:AJ34,LTA!F$102:AJ$102,LTA!F$105:AJ$105)</f>
        <v>443.82000000000005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5.85</v>
      </c>
      <c r="AB34" s="117">
        <f>-STOA!P34</f>
        <v>0</v>
      </c>
      <c r="AC34">
        <f t="shared" si="0"/>
        <v>9.2227688227889519</v>
      </c>
      <c r="AD34">
        <f t="shared" si="1"/>
        <v>912.25982082387543</v>
      </c>
      <c r="AE34">
        <f>'IDT-1'!F34</f>
        <v>0</v>
      </c>
      <c r="AF34" s="26"/>
      <c r="AG34">
        <f t="shared" si="2"/>
        <v>912.25982082387543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-63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284.60577771196546</v>
      </c>
      <c r="P35" s="77">
        <v>74.97</v>
      </c>
      <c r="Q35" s="77">
        <v>26.700000000000003</v>
      </c>
      <c r="R35" s="80">
        <v>19.199999999999996</v>
      </c>
      <c r="S35" s="80">
        <v>0</v>
      </c>
      <c r="T35" s="78">
        <f>SUMPRODUCT(LTA!F35:AJ35,LTA!F$101:AJ$101,LTA!F$105:AJ$105)</f>
        <v>42.660000000000004</v>
      </c>
      <c r="U35" s="78">
        <f>SUMPRODUCT(LTA!F35:AJ35,LTA!F$102:AJ$102,LTA!F$105:AJ$105)</f>
        <v>452.42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5.85</v>
      </c>
      <c r="AB35" s="117">
        <f>-STOA!P35</f>
        <v>0</v>
      </c>
      <c r="AC35">
        <f t="shared" si="0"/>
        <v>8.9179853963128579</v>
      </c>
      <c r="AD35">
        <f t="shared" si="1"/>
        <v>954.26749281482068</v>
      </c>
      <c r="AE35">
        <f>'IDT-1'!F35</f>
        <v>0</v>
      </c>
      <c r="AF35" s="26"/>
      <c r="AG35">
        <f t="shared" si="2"/>
        <v>954.26749281482068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272.20491103669303</v>
      </c>
      <c r="P36" s="77">
        <v>74.97</v>
      </c>
      <c r="Q36" s="77">
        <v>26.700000000000003</v>
      </c>
      <c r="R36" s="80">
        <v>19.199999999999996</v>
      </c>
      <c r="S36" s="80">
        <v>0</v>
      </c>
      <c r="T36" s="78">
        <f>SUMPRODUCT(LTA!F36:AJ36,LTA!F$101:AJ$101,LTA!F$105:AJ$105)</f>
        <v>50.470000000000006</v>
      </c>
      <c r="U36" s="78">
        <f>SUMPRODUCT(LTA!F36:AJ36,LTA!F$102:AJ$102,LTA!F$105:AJ$105)</f>
        <v>461.21000000000004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5.85</v>
      </c>
      <c r="AB36" s="117">
        <f>-STOA!P36</f>
        <v>0</v>
      </c>
      <c r="AC36">
        <f t="shared" si="0"/>
        <v>9.3100628704582746</v>
      </c>
      <c r="AD36">
        <f t="shared" si="1"/>
        <v>918.07454866540286</v>
      </c>
      <c r="AE36">
        <f>'IDT-1'!F36</f>
        <v>0</v>
      </c>
      <c r="AF36" s="26"/>
      <c r="AG36">
        <f t="shared" si="2"/>
        <v>918.07454866540286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247.5939384777196</v>
      </c>
      <c r="P37" s="77">
        <v>74.97</v>
      </c>
      <c r="Q37" s="77">
        <v>26.700000000000003</v>
      </c>
      <c r="R37" s="80">
        <v>19.199999999999996</v>
      </c>
      <c r="S37" s="80">
        <v>0</v>
      </c>
      <c r="T37" s="78">
        <f>SUMPRODUCT(LTA!F37:AJ37,LTA!F$101:AJ$101,LTA!F$105:AJ$105)</f>
        <v>61.81</v>
      </c>
      <c r="U37" s="78">
        <f>SUMPRODUCT(LTA!F37:AJ37,LTA!F$102:AJ$102,LTA!F$105:AJ$105)</f>
        <v>468.89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5.85</v>
      </c>
      <c r="AB37" s="117">
        <f>-STOA!P37</f>
        <v>0</v>
      </c>
      <c r="AC37">
        <f t="shared" si="0"/>
        <v>8.8613465734405175</v>
      </c>
      <c r="AD37">
        <f t="shared" si="1"/>
        <v>957.93229240344715</v>
      </c>
      <c r="AE37">
        <f>'IDT-1'!F37</f>
        <v>0</v>
      </c>
      <c r="AF37" s="26"/>
      <c r="AG37">
        <f t="shared" si="2"/>
        <v>957.93229240344715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8.6530547431321114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236.72106073871956</v>
      </c>
      <c r="P38" s="77">
        <v>74.97</v>
      </c>
      <c r="Q38" s="77">
        <v>26.700000000000003</v>
      </c>
      <c r="R38" s="80">
        <v>19.199999999999996</v>
      </c>
      <c r="S38" s="80">
        <v>0</v>
      </c>
      <c r="T38" s="78">
        <f>SUMPRODUCT(LTA!F38:AJ38,LTA!F$101:AJ$101,LTA!F$105:AJ$105)</f>
        <v>66.91</v>
      </c>
      <c r="U38" s="78">
        <f>SUMPRODUCT(LTA!F38:AJ38,LTA!F$102:AJ$102,LTA!F$105:AJ$105)</f>
        <v>476.89000000000004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5.85</v>
      </c>
      <c r="AB38" s="117">
        <f>-STOA!P38</f>
        <v>0</v>
      </c>
      <c r="AC38">
        <f t="shared" si="0"/>
        <v>8.8499107666842018</v>
      </c>
      <c r="AD38">
        <f t="shared" si="1"/>
        <v>956.64420471516758</v>
      </c>
      <c r="AE38">
        <f>'IDT-1'!F38</f>
        <v>0</v>
      </c>
      <c r="AF38" s="26"/>
      <c r="AG38">
        <f t="shared" si="2"/>
        <v>956.64420471516758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8.6530547431321114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224.33440153281958</v>
      </c>
      <c r="P39" s="77">
        <v>74.97</v>
      </c>
      <c r="Q39" s="77">
        <v>26.700000000000003</v>
      </c>
      <c r="R39" s="80">
        <v>19.199999999999996</v>
      </c>
      <c r="S39" s="80">
        <v>0</v>
      </c>
      <c r="T39" s="78">
        <f>SUMPRODUCT(LTA!F39:AJ39,LTA!F$101:AJ$101,LTA!F$105:AJ$105)</f>
        <v>70</v>
      </c>
      <c r="U39" s="78">
        <f>SUMPRODUCT(LTA!F39:AJ39,LTA!F$102:AJ$102,LTA!F$105:AJ$105)</f>
        <v>480.40000000000003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5.85</v>
      </c>
      <c r="AB39" s="117">
        <f>-STOA!P39</f>
        <v>0</v>
      </c>
      <c r="AC39">
        <f t="shared" si="0"/>
        <v>8.7912656152283777</v>
      </c>
      <c r="AD39">
        <f t="shared" si="1"/>
        <v>990.21619066072344</v>
      </c>
      <c r="AE39">
        <f>'IDT-1'!F39</f>
        <v>0</v>
      </c>
      <c r="AF39" s="26"/>
      <c r="AG39">
        <f t="shared" si="2"/>
        <v>990.21619066072344</v>
      </c>
      <c r="AI39" s="75">
        <f>PXIL!J39</f>
        <v>0</v>
      </c>
      <c r="AJ39" s="75">
        <f>PXIL!P39</f>
        <v>0</v>
      </c>
      <c r="AK39" s="75">
        <f>RTM_IEX!J39</f>
        <v>19.3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8.6530547431321114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239.0427616928196</v>
      </c>
      <c r="P40" s="77">
        <v>74.97</v>
      </c>
      <c r="Q40" s="77">
        <v>26.700000000000003</v>
      </c>
      <c r="R40" s="80">
        <v>19.199999999999996</v>
      </c>
      <c r="S40" s="80">
        <v>0</v>
      </c>
      <c r="T40" s="78">
        <f>SUMPRODUCT(LTA!F40:AJ40,LTA!F$101:AJ$101,LTA!F$105:AJ$105)</f>
        <v>75.150000000000006</v>
      </c>
      <c r="U40" s="78">
        <f>SUMPRODUCT(LTA!F40:AJ40,LTA!F$102:AJ$102,LTA!F$105:AJ$105)</f>
        <v>490.16000000000008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5.85</v>
      </c>
      <c r="AB40" s="117">
        <f>-STOA!P40</f>
        <v>0</v>
      </c>
      <c r="AC40">
        <f t="shared" si="0"/>
        <v>9.2217471846363761</v>
      </c>
      <c r="AD40">
        <f t="shared" si="1"/>
        <v>1038.7040692513153</v>
      </c>
      <c r="AE40">
        <f>'IDT-1'!F40</f>
        <v>0</v>
      </c>
      <c r="AF40" s="26"/>
      <c r="AG40">
        <f t="shared" si="2"/>
        <v>1038.7040692513153</v>
      </c>
      <c r="AI40" s="75">
        <f>PXIL!J40</f>
        <v>0</v>
      </c>
      <c r="AJ40" s="75">
        <f>PXIL!P40</f>
        <v>0</v>
      </c>
      <c r="AK40" s="75">
        <f>RTM_IEX!J40</f>
        <v>38.6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12.179700499168053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239.04298682748112</v>
      </c>
      <c r="P41" s="77">
        <v>74.97</v>
      </c>
      <c r="Q41" s="77">
        <v>26.700000000000003</v>
      </c>
      <c r="R41" s="80">
        <v>19.199999999999996</v>
      </c>
      <c r="S41" s="80">
        <v>0</v>
      </c>
      <c r="T41" s="78">
        <f>SUMPRODUCT(LTA!F41:AJ41,LTA!F$101:AJ$101,LTA!F$105:AJ$105)</f>
        <v>81.45</v>
      </c>
      <c r="U41" s="78">
        <f>SUMPRODUCT(LTA!F41:AJ41,LTA!F$102:AJ$102,LTA!F$105:AJ$105)</f>
        <v>497.53000000000003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5.85</v>
      </c>
      <c r="AB41" s="117">
        <f>-STOA!P41</f>
        <v>0</v>
      </c>
      <c r="AC41">
        <f t="shared" si="0"/>
        <v>9.7126716484745135</v>
      </c>
      <c r="AD41">
        <f t="shared" si="1"/>
        <v>1094.0000156781748</v>
      </c>
      <c r="AE41">
        <f>'IDT-1'!F41</f>
        <v>0</v>
      </c>
      <c r="AF41" s="26"/>
      <c r="AG41">
        <f t="shared" si="2"/>
        <v>1094.0000156781748</v>
      </c>
      <c r="AI41" s="75">
        <f>PXIL!J41</f>
        <v>0</v>
      </c>
      <c r="AJ41" s="75">
        <f>PXIL!P41</f>
        <v>0</v>
      </c>
      <c r="AK41" s="75">
        <f>RTM_IEX!J41</f>
        <v>77.19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12.179700499168053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224.3346266674811</v>
      </c>
      <c r="P42" s="77">
        <v>74.97</v>
      </c>
      <c r="Q42" s="77">
        <v>26.700000000000003</v>
      </c>
      <c r="R42" s="80">
        <v>19.199999999999996</v>
      </c>
      <c r="S42" s="80">
        <v>0</v>
      </c>
      <c r="T42" s="78">
        <f>SUMPRODUCT(LTA!F42:AJ42,LTA!F$101:AJ$101,LTA!F$105:AJ$105)</f>
        <v>87.68</v>
      </c>
      <c r="U42" s="78">
        <f>SUMPRODUCT(LTA!F42:AJ42,LTA!F$102:AJ$102,LTA!F$105:AJ$105)</f>
        <v>504.59000000000003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5.85</v>
      </c>
      <c r="AB42" s="117">
        <f>-STOA!P42</f>
        <v>0</v>
      </c>
      <c r="AC42">
        <f t="shared" si="0"/>
        <v>9.751230079066513</v>
      </c>
      <c r="AD42">
        <f t="shared" si="1"/>
        <v>1098.3430970875827</v>
      </c>
      <c r="AE42">
        <f>'IDT-1'!F42</f>
        <v>0</v>
      </c>
      <c r="AF42" s="26"/>
      <c r="AG42">
        <f t="shared" si="2"/>
        <v>1098.3430970875827</v>
      </c>
      <c r="AI42" s="75">
        <f>PXIL!J42</f>
        <v>0</v>
      </c>
      <c r="AJ42" s="75">
        <f>PXIL!P42</f>
        <v>0</v>
      </c>
      <c r="AK42" s="75">
        <f>RTM_IEX!J42</f>
        <v>72.37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10.62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10.692703150912108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218.31253820668113</v>
      </c>
      <c r="P43" s="77">
        <v>74.97</v>
      </c>
      <c r="Q43" s="77">
        <v>26.700000000000003</v>
      </c>
      <c r="R43" s="80">
        <v>19.199999999999996</v>
      </c>
      <c r="S43" s="80">
        <v>0</v>
      </c>
      <c r="T43" s="78">
        <f>SUMPRODUCT(LTA!F43:AJ43,LTA!F$101:AJ$101,LTA!F$105:AJ$105)</f>
        <v>93.23</v>
      </c>
      <c r="U43" s="78">
        <f>SUMPRODUCT(LTA!F43:AJ43,LTA!F$102:AJ$102,LTA!F$105:AJ$105)</f>
        <v>510.51000000000005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5.76</v>
      </c>
      <c r="AB43" s="117">
        <f>-STOA!P43</f>
        <v>0</v>
      </c>
      <c r="AC43">
        <f t="shared" si="0"/>
        <v>9.4966541239468203</v>
      </c>
      <c r="AD43">
        <f t="shared" si="1"/>
        <v>1069.6685872336463</v>
      </c>
      <c r="AE43">
        <f>'IDT-1'!F43</f>
        <v>0</v>
      </c>
      <c r="AF43" s="26"/>
      <c r="AG43">
        <f t="shared" si="2"/>
        <v>1069.6685872336463</v>
      </c>
      <c r="AI43" s="75">
        <f>PXIL!J43</f>
        <v>0</v>
      </c>
      <c r="AJ43" s="75">
        <f>PXIL!P43</f>
        <v>0</v>
      </c>
      <c r="AK43" s="75">
        <f>RTM_IEX!J43</f>
        <v>33.78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16.41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8.6530547431321114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218.31253820668113</v>
      </c>
      <c r="P44" s="77">
        <v>74.97</v>
      </c>
      <c r="Q44" s="77">
        <v>26.700000000000003</v>
      </c>
      <c r="R44" s="80">
        <v>19.199999999999996</v>
      </c>
      <c r="S44" s="80">
        <v>0</v>
      </c>
      <c r="T44" s="78">
        <f>SUMPRODUCT(LTA!F44:AJ44,LTA!F$101:AJ$101,LTA!F$105:AJ$105)</f>
        <v>102.62</v>
      </c>
      <c r="U44" s="78">
        <f>SUMPRODUCT(LTA!F44:AJ44,LTA!F$102:AJ$102,LTA!F$105:AJ$105)</f>
        <v>515.31000000000006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5.76</v>
      </c>
      <c r="AB44" s="117">
        <f>-STOA!P44</f>
        <v>0</v>
      </c>
      <c r="AC44">
        <f t="shared" si="0"/>
        <v>9.9431692179583564</v>
      </c>
      <c r="AD44">
        <f t="shared" si="1"/>
        <v>1119.9624237318549</v>
      </c>
      <c r="AE44">
        <f>'IDT-1'!F44</f>
        <v>0</v>
      </c>
      <c r="AF44" s="26"/>
      <c r="AG44">
        <f t="shared" si="2"/>
        <v>1119.9624237318549</v>
      </c>
      <c r="AI44" s="75">
        <f>PXIL!J44</f>
        <v>0</v>
      </c>
      <c r="AJ44" s="75">
        <f>PXIL!P44</f>
        <v>0</v>
      </c>
      <c r="AK44" s="75">
        <f>RTM_IEX!J44</f>
        <v>67.55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21.23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12.179700499168053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218.37253820668113</v>
      </c>
      <c r="P45" s="77">
        <v>74.97</v>
      </c>
      <c r="Q45" s="77">
        <v>26.700000000000003</v>
      </c>
      <c r="R45" s="80">
        <v>19.199999999999996</v>
      </c>
      <c r="S45" s="80">
        <v>0</v>
      </c>
      <c r="T45" s="78">
        <f>SUMPRODUCT(LTA!F45:AJ45,LTA!F$101:AJ$101,LTA!F$105:AJ$105)</f>
        <v>101.27</v>
      </c>
      <c r="U45" s="78">
        <f>SUMPRODUCT(LTA!F45:AJ45,LTA!F$102:AJ$102,LTA!F$105:AJ$105)</f>
        <v>516.35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5.76</v>
      </c>
      <c r="AB45" s="117">
        <f>-STOA!P45</f>
        <v>0</v>
      </c>
      <c r="AC45">
        <f t="shared" si="0"/>
        <v>9.5068743382224508</v>
      </c>
      <c r="AD45">
        <f t="shared" si="1"/>
        <v>1060.7753643676269</v>
      </c>
      <c r="AE45">
        <f>'IDT-1'!F45</f>
        <v>0</v>
      </c>
      <c r="AF45" s="26"/>
      <c r="AG45">
        <f t="shared" si="2"/>
        <v>1060.7753643676269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</v>
      </c>
      <c r="AM45" s="75">
        <f>RTM_PXI!J45</f>
        <v>0</v>
      </c>
      <c r="AN45" s="75">
        <f>RTM_PXI!P45</f>
        <v>0</v>
      </c>
      <c r="AO45" s="192">
        <f>GDAM_IEX!J45</f>
        <v>30.88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12.179700499168053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218.37253820668113</v>
      </c>
      <c r="P46" s="77">
        <v>74.97</v>
      </c>
      <c r="Q46" s="77">
        <v>26.700000000000003</v>
      </c>
      <c r="R46" s="80">
        <v>19.199999999999996</v>
      </c>
      <c r="S46" s="80">
        <v>0</v>
      </c>
      <c r="T46" s="78">
        <f>SUMPRODUCT(LTA!F46:AJ46,LTA!F$101:AJ$101,LTA!F$105:AJ$105)</f>
        <v>100.48</v>
      </c>
      <c r="U46" s="78">
        <f>SUMPRODUCT(LTA!F46:AJ46,LTA!F$102:AJ$102,LTA!F$105:AJ$105)</f>
        <v>515.98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5.76</v>
      </c>
      <c r="AB46" s="117">
        <f>-STOA!P46</f>
        <v>0</v>
      </c>
      <c r="AC46">
        <f t="shared" si="0"/>
        <v>9.8344597006114753</v>
      </c>
      <c r="AD46">
        <f t="shared" si="1"/>
        <v>1107.7177790052381</v>
      </c>
      <c r="AE46">
        <f>'IDT-1'!F46</f>
        <v>0</v>
      </c>
      <c r="AF46" s="26"/>
      <c r="AG46">
        <f t="shared" si="2"/>
        <v>1107.7177790052381</v>
      </c>
      <c r="AI46" s="75">
        <f>PXIL!J46</f>
        <v>0</v>
      </c>
      <c r="AJ46" s="75">
        <f>PXIL!P46</f>
        <v>0</v>
      </c>
      <c r="AK46" s="75">
        <f>RTM_IEX!J46</f>
        <v>43.43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30.88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12.179700499168053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216.71178788381835</v>
      </c>
      <c r="P47" s="77">
        <v>74.97</v>
      </c>
      <c r="Q47" s="77">
        <v>26.700000000000003</v>
      </c>
      <c r="R47" s="80">
        <v>19.199999999999996</v>
      </c>
      <c r="S47" s="80">
        <v>0</v>
      </c>
      <c r="T47" s="78">
        <f>SUMPRODUCT(LTA!F47:AJ47,LTA!F$101:AJ$101,LTA!F$105:AJ$105)</f>
        <v>98.87</v>
      </c>
      <c r="U47" s="78">
        <f>SUMPRODUCT(LTA!F47:AJ47,LTA!F$102:AJ$102,LTA!F$105:AJ$105)</f>
        <v>519.43999999999994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5.76</v>
      </c>
      <c r="AB47" s="117">
        <f>-STOA!P47</f>
        <v>0</v>
      </c>
      <c r="AC47">
        <f t="shared" si="0"/>
        <v>9.4369570977702804</v>
      </c>
      <c r="AD47">
        <f t="shared" si="1"/>
        <v>1062.944531285216</v>
      </c>
      <c r="AE47">
        <f>'IDT-1'!F47</f>
        <v>0</v>
      </c>
      <c r="AF47" s="26"/>
      <c r="AG47">
        <f t="shared" si="2"/>
        <v>1062.944531285216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28.95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12.179700499168053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216.71178788381835</v>
      </c>
      <c r="P48" s="77">
        <v>74.97</v>
      </c>
      <c r="Q48" s="77">
        <v>26.700000000000003</v>
      </c>
      <c r="R48" s="80">
        <v>19.199999999999996</v>
      </c>
      <c r="S48" s="80">
        <v>0</v>
      </c>
      <c r="T48" s="78">
        <f>SUMPRODUCT(LTA!F48:AJ48,LTA!F$101:AJ$101,LTA!F$105:AJ$105)</f>
        <v>98.58</v>
      </c>
      <c r="U48" s="78">
        <f>SUMPRODUCT(LTA!F48:AJ48,LTA!F$102:AJ$102,LTA!F$105:AJ$105)</f>
        <v>522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5.76</v>
      </c>
      <c r="AB48" s="117">
        <f>-STOA!P48</f>
        <v>0</v>
      </c>
      <c r="AC48">
        <f t="shared" si="0"/>
        <v>9.9070530977702802</v>
      </c>
      <c r="AD48">
        <f t="shared" si="1"/>
        <v>1115.8944352852159</v>
      </c>
      <c r="AE48">
        <f>'IDT-1'!F48</f>
        <v>0</v>
      </c>
      <c r="AF48" s="26"/>
      <c r="AG48">
        <f t="shared" si="2"/>
        <v>1115.8944352852159</v>
      </c>
      <c r="AI48" s="75">
        <f>PXIL!J48</f>
        <v>0</v>
      </c>
      <c r="AJ48" s="75">
        <f>PXIL!P48</f>
        <v>0</v>
      </c>
      <c r="AK48" s="75">
        <f>RTM_IEX!J48</f>
        <v>48.25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31.85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12.179700499168053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215.23223031015914</v>
      </c>
      <c r="P49" s="77">
        <v>74.97</v>
      </c>
      <c r="Q49" s="77">
        <v>26.700000000000003</v>
      </c>
      <c r="R49" s="80">
        <v>19.199999999999996</v>
      </c>
      <c r="S49" s="80">
        <v>0</v>
      </c>
      <c r="T49" s="78">
        <f>SUMPRODUCT(LTA!F49:AJ49,LTA!F$101:AJ$101,LTA!F$105:AJ$105)</f>
        <v>98.91</v>
      </c>
      <c r="U49" s="78">
        <f>SUMPRODUCT(LTA!F49:AJ49,LTA!F$102:AJ$102,LTA!F$105:AJ$105)</f>
        <v>523.81999999999994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5.76</v>
      </c>
      <c r="AB49" s="117">
        <f>-STOA!P49</f>
        <v>0</v>
      </c>
      <c r="AC49">
        <f t="shared" si="0"/>
        <v>9.9553689911220786</v>
      </c>
      <c r="AD49">
        <f t="shared" si="1"/>
        <v>1121.3365618182052</v>
      </c>
      <c r="AE49">
        <f>'IDT-1'!F49</f>
        <v>0</v>
      </c>
      <c r="AF49" s="26"/>
      <c r="AG49">
        <f t="shared" si="2"/>
        <v>1121.3365618182052</v>
      </c>
      <c r="AI49" s="75">
        <f>PXIL!J49</f>
        <v>0</v>
      </c>
      <c r="AJ49" s="75">
        <f>PXIL!P49</f>
        <v>0</v>
      </c>
      <c r="AK49" s="75">
        <f>RTM_IEX!J49</f>
        <v>57.9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27.02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12.179700499168053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215.23223031015914</v>
      </c>
      <c r="P50" s="77">
        <v>74.97</v>
      </c>
      <c r="Q50" s="77">
        <v>26.700000000000003</v>
      </c>
      <c r="R50" s="80">
        <v>19.199999999999996</v>
      </c>
      <c r="S50" s="80">
        <v>0</v>
      </c>
      <c r="T50" s="78">
        <f>SUMPRODUCT(LTA!F50:AJ50,LTA!F$101:AJ$101,LTA!F$105:AJ$105)</f>
        <v>99.11</v>
      </c>
      <c r="U50" s="78">
        <f>SUMPRODUCT(LTA!F50:AJ50,LTA!F$102:AJ$102,LTA!F$105:AJ$105)</f>
        <v>525.16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5.76</v>
      </c>
      <c r="AB50" s="117">
        <f>-STOA!P50</f>
        <v>0</v>
      </c>
      <c r="AC50">
        <f t="shared" si="0"/>
        <v>9.9434009911220791</v>
      </c>
      <c r="AD50">
        <f t="shared" si="1"/>
        <v>1119.9885298182051</v>
      </c>
      <c r="AE50">
        <f>'IDT-1'!F50</f>
        <v>0</v>
      </c>
      <c r="AF50" s="26"/>
      <c r="AG50">
        <f t="shared" si="2"/>
        <v>1119.9885298182051</v>
      </c>
      <c r="AI50" s="75">
        <f>PXIL!J50</f>
        <v>0</v>
      </c>
      <c r="AJ50" s="75">
        <f>PXIL!P50</f>
        <v>0</v>
      </c>
      <c r="AK50" s="75">
        <f>RTM_IEX!J50</f>
        <v>57.89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24.13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16.846950517836596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213.30312449704218</v>
      </c>
      <c r="P51" s="77">
        <v>74.97</v>
      </c>
      <c r="Q51" s="77">
        <v>26.700000000000003</v>
      </c>
      <c r="R51" s="80">
        <v>19.199999999999996</v>
      </c>
      <c r="S51" s="80">
        <v>0</v>
      </c>
      <c r="T51" s="78">
        <f>SUMPRODUCT(LTA!F51:AJ51,LTA!F$101:AJ$101,LTA!F$105:AJ$105)</f>
        <v>99.19</v>
      </c>
      <c r="U51" s="78">
        <f>SUMPRODUCT(LTA!F51:AJ51,LTA!F$102:AJ$102,LTA!F$105:AJ$105)</f>
        <v>521.54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5.76</v>
      </c>
      <c r="AB51" s="117">
        <f>-STOA!P51</f>
        <v>0</v>
      </c>
      <c r="AC51">
        <f t="shared" si="0"/>
        <v>9.4269126601309328</v>
      </c>
      <c r="AD51">
        <f t="shared" si="1"/>
        <v>1061.8131623547476</v>
      </c>
      <c r="AE51">
        <f>'IDT-1'!F51</f>
        <v>0</v>
      </c>
      <c r="AF51" s="26"/>
      <c r="AG51">
        <f t="shared" si="2"/>
        <v>1061.8131623547476</v>
      </c>
      <c r="AI51" s="75">
        <f>PXIL!J51</f>
        <v>0</v>
      </c>
      <c r="AJ51" s="75">
        <f>PXIL!P51</f>
        <v>0</v>
      </c>
      <c r="AK51" s="75">
        <f>RTM_IEX!J51</f>
        <v>17.37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6.76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16.386651323360184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213.30312449704218</v>
      </c>
      <c r="P52" s="77">
        <v>74.97</v>
      </c>
      <c r="Q52" s="77">
        <v>26.700000000000003</v>
      </c>
      <c r="R52" s="80">
        <v>19.199999999999996</v>
      </c>
      <c r="S52" s="80">
        <v>0</v>
      </c>
      <c r="T52" s="78">
        <f>SUMPRODUCT(LTA!F52:AJ52,LTA!F$101:AJ$101,LTA!F$105:AJ$105)</f>
        <v>99.17</v>
      </c>
      <c r="U52" s="78">
        <f>SUMPRODUCT(LTA!F52:AJ52,LTA!F$102:AJ$102,LTA!F$105:AJ$105)</f>
        <v>521.93999999999994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5.76</v>
      </c>
      <c r="AB52" s="117">
        <f>-STOA!P52</f>
        <v>0</v>
      </c>
      <c r="AC52">
        <f t="shared" si="0"/>
        <v>9.8168380272195392</v>
      </c>
      <c r="AD52">
        <f t="shared" si="1"/>
        <v>1105.7329377931826</v>
      </c>
      <c r="AE52">
        <f>'IDT-1'!F52</f>
        <v>0</v>
      </c>
      <c r="AF52" s="26"/>
      <c r="AG52">
        <f t="shared" si="2"/>
        <v>1105.7329377931826</v>
      </c>
      <c r="AI52" s="75">
        <f>PXIL!J52</f>
        <v>0</v>
      </c>
      <c r="AJ52" s="75">
        <f>PXIL!P52</f>
        <v>0</v>
      </c>
      <c r="AK52" s="75">
        <f>RTM_IEX!J52</f>
        <v>62.73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5.79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16.386651323360184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214.21677785231515</v>
      </c>
      <c r="P53" s="77">
        <v>74.97</v>
      </c>
      <c r="Q53" s="77">
        <v>26.700000000000003</v>
      </c>
      <c r="R53" s="80">
        <v>19.199999999999996</v>
      </c>
      <c r="S53" s="80">
        <v>0</v>
      </c>
      <c r="T53" s="78">
        <f>SUMPRODUCT(LTA!F53:AJ53,LTA!F$101:AJ$101,LTA!F$105:AJ$105)</f>
        <v>99.09</v>
      </c>
      <c r="U53" s="78">
        <f>SUMPRODUCT(LTA!F53:AJ53,LTA!F$102:AJ$102,LTA!F$105:AJ$105)</f>
        <v>521.4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5.76</v>
      </c>
      <c r="AB53" s="117">
        <f>-STOA!P53</f>
        <v>0</v>
      </c>
      <c r="AC53">
        <f t="shared" si="0"/>
        <v>9.7939021767459433</v>
      </c>
      <c r="AD53">
        <f t="shared" si="1"/>
        <v>1103.1495269989293</v>
      </c>
      <c r="AE53">
        <f>'IDT-1'!F53</f>
        <v>0</v>
      </c>
      <c r="AF53" s="26"/>
      <c r="AG53">
        <f t="shared" si="2"/>
        <v>1103.1495269989293</v>
      </c>
      <c r="AI53" s="75">
        <f>PXIL!J53</f>
        <v>0</v>
      </c>
      <c r="AJ53" s="75">
        <f>PXIL!P53</f>
        <v>0</v>
      </c>
      <c r="AK53" s="75">
        <f>RTM_IEX!J53</f>
        <v>53.08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12.54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16.386651323360184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214.21677785231515</v>
      </c>
      <c r="P54" s="77">
        <v>74.97</v>
      </c>
      <c r="Q54" s="77">
        <v>26.700000000000003</v>
      </c>
      <c r="R54" s="80">
        <v>19.199999999999996</v>
      </c>
      <c r="S54" s="80">
        <v>0</v>
      </c>
      <c r="T54" s="78">
        <f>SUMPRODUCT(LTA!F54:AJ54,LTA!F$101:AJ$101,LTA!F$105:AJ$105)</f>
        <v>98.94</v>
      </c>
      <c r="U54" s="78">
        <f>SUMPRODUCT(LTA!F54:AJ54,LTA!F$102:AJ$102,LTA!F$105:AJ$105)</f>
        <v>520.71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5.76</v>
      </c>
      <c r="AB54" s="117">
        <f>-STOA!P54</f>
        <v>0</v>
      </c>
      <c r="AC54">
        <f t="shared" si="0"/>
        <v>9.633654176745944</v>
      </c>
      <c r="AD54">
        <f t="shared" si="1"/>
        <v>1085.0997749989294</v>
      </c>
      <c r="AE54">
        <f>'IDT-1'!F54</f>
        <v>0</v>
      </c>
      <c r="AF54" s="26"/>
      <c r="AG54">
        <f t="shared" si="2"/>
        <v>1085.0997749989294</v>
      </c>
      <c r="AI54" s="75">
        <f>PXIL!J54</f>
        <v>0</v>
      </c>
      <c r="AJ54" s="75">
        <f>PXIL!P54</f>
        <v>0</v>
      </c>
      <c r="AK54" s="75">
        <f>RTM_IEX!J54</f>
        <v>48.25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16.386651323360184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208.83823525269966</v>
      </c>
      <c r="P55" s="77">
        <v>74.97</v>
      </c>
      <c r="Q55" s="77">
        <v>26.700000000000003</v>
      </c>
      <c r="R55" s="80">
        <v>19.199999999999996</v>
      </c>
      <c r="S55" s="80">
        <v>0</v>
      </c>
      <c r="T55" s="78">
        <f>SUMPRODUCT(LTA!F55:AJ55,LTA!F$101:AJ$101,LTA!F$105:AJ$105)</f>
        <v>99.35</v>
      </c>
      <c r="U55" s="78">
        <f>SUMPRODUCT(LTA!F55:AJ55,LTA!F$102:AJ$102,LTA!F$105:AJ$105)</f>
        <v>500.08000000000004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5.76</v>
      </c>
      <c r="AB55" s="117">
        <f>-STOA!P55</f>
        <v>0</v>
      </c>
      <c r="AC55">
        <f t="shared" si="0"/>
        <v>9.2321681027571412</v>
      </c>
      <c r="AD55">
        <f t="shared" si="1"/>
        <v>959.5227184733028</v>
      </c>
      <c r="AE55">
        <f>'IDT-1'!F55</f>
        <v>0</v>
      </c>
      <c r="AF55" s="26"/>
      <c r="AG55">
        <f t="shared" si="2"/>
        <v>959.5227184733028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16.386651323360184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208.83823525269966</v>
      </c>
      <c r="P56" s="77">
        <v>74.97</v>
      </c>
      <c r="Q56" s="77">
        <v>26.700000000000003</v>
      </c>
      <c r="R56" s="80">
        <v>19.199999999999996</v>
      </c>
      <c r="S56" s="80">
        <v>0</v>
      </c>
      <c r="T56" s="78">
        <f>SUMPRODUCT(LTA!F56:AJ56,LTA!F$101:AJ$101,LTA!F$105:AJ$105)</f>
        <v>99.7</v>
      </c>
      <c r="U56" s="78">
        <f>SUMPRODUCT(LTA!F56:AJ56,LTA!F$102:AJ$102,LTA!F$105:AJ$105)</f>
        <v>469.05999999999995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5.76</v>
      </c>
      <c r="AB56" s="117">
        <f>-STOA!P56</f>
        <v>0</v>
      </c>
      <c r="AC56">
        <f t="shared" si="0"/>
        <v>8.9622721027571384</v>
      </c>
      <c r="AD56">
        <f t="shared" si="1"/>
        <v>929.12261447330263</v>
      </c>
      <c r="AE56">
        <f>'IDT-1'!F56</f>
        <v>0</v>
      </c>
      <c r="AF56" s="26"/>
      <c r="AG56">
        <f t="shared" si="2"/>
        <v>929.12261447330263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16.386651323360184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203.82000997227397</v>
      </c>
      <c r="P57" s="77">
        <v>74.97</v>
      </c>
      <c r="Q57" s="77">
        <v>26.700000000000003</v>
      </c>
      <c r="R57" s="80">
        <v>19.199999999999996</v>
      </c>
      <c r="S57" s="80">
        <v>0</v>
      </c>
      <c r="T57" s="78">
        <f>SUMPRODUCT(LTA!F57:AJ57,LTA!F$101:AJ$101,LTA!F$105:AJ$105)</f>
        <v>100.65</v>
      </c>
      <c r="U57" s="78">
        <f>SUMPRODUCT(LTA!F57:AJ57,LTA!F$102:AJ$102,LTA!F$105:AJ$105)</f>
        <v>461.85999999999996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5.76</v>
      </c>
      <c r="AB57" s="117">
        <f>-STOA!P57</f>
        <v>0</v>
      </c>
      <c r="AC57">
        <f t="shared" si="0"/>
        <v>8.5079866194015796</v>
      </c>
      <c r="AD57">
        <f t="shared" si="1"/>
        <v>958.3086746762325</v>
      </c>
      <c r="AE57">
        <f>'IDT-1'!F57</f>
        <v>0</v>
      </c>
      <c r="AF57" s="26"/>
      <c r="AG57">
        <f t="shared" si="2"/>
        <v>958.3086746762325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16.386651323360184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203.82000997227397</v>
      </c>
      <c r="P58" s="77">
        <v>74.97</v>
      </c>
      <c r="Q58" s="77">
        <v>26.700000000000003</v>
      </c>
      <c r="R58" s="80">
        <v>19.199999999999996</v>
      </c>
      <c r="S58" s="80">
        <v>0</v>
      </c>
      <c r="T58" s="78">
        <f>SUMPRODUCT(LTA!F58:AJ58,LTA!F$101:AJ$101,LTA!F$105:AJ$105)</f>
        <v>100.82000000000001</v>
      </c>
      <c r="U58" s="78">
        <f>SUMPRODUCT(LTA!F58:AJ58,LTA!F$102:AJ$102,LTA!F$105:AJ$105)</f>
        <v>486.31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5.76</v>
      </c>
      <c r="AB58" s="117">
        <f>-STOA!P58</f>
        <v>0</v>
      </c>
      <c r="AC58">
        <f t="shared" si="0"/>
        <v>8.7246426194015818</v>
      </c>
      <c r="AD58">
        <f t="shared" si="1"/>
        <v>982.71201867623256</v>
      </c>
      <c r="AE58">
        <f>'IDT-1'!F58</f>
        <v>0</v>
      </c>
      <c r="AF58" s="26"/>
      <c r="AG58">
        <f t="shared" si="2"/>
        <v>982.71201867623256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16.386651323360184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203.82000997227397</v>
      </c>
      <c r="P59" s="77">
        <v>74.97</v>
      </c>
      <c r="Q59" s="77">
        <v>26.700000000000003</v>
      </c>
      <c r="R59" s="80">
        <v>19.199999999999996</v>
      </c>
      <c r="S59" s="80">
        <v>0</v>
      </c>
      <c r="T59" s="78">
        <f>SUMPRODUCT(LTA!F59:AJ59,LTA!F$101:AJ$101,LTA!F$105:AJ$105)</f>
        <v>101.67</v>
      </c>
      <c r="U59" s="78">
        <f>SUMPRODUCT(LTA!F59:AJ59,LTA!F$102:AJ$102,LTA!F$105:AJ$105)</f>
        <v>501.19000000000005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5.76</v>
      </c>
      <c r="AB59" s="117">
        <f>-STOA!P59</f>
        <v>0</v>
      </c>
      <c r="AC59">
        <f t="shared" si="0"/>
        <v>9.1738010826784162</v>
      </c>
      <c r="AD59">
        <f t="shared" si="1"/>
        <v>962.99286021295575</v>
      </c>
      <c r="AE59">
        <f>'IDT-1'!F59</f>
        <v>0</v>
      </c>
      <c r="AF59" s="26"/>
      <c r="AG59">
        <f t="shared" si="2"/>
        <v>962.99286021295575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16.386651323360184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204.800567316274</v>
      </c>
      <c r="P60" s="77">
        <v>74.97</v>
      </c>
      <c r="Q60" s="77">
        <v>26.700000000000003</v>
      </c>
      <c r="R60" s="80">
        <v>19.199999999999996</v>
      </c>
      <c r="S60" s="80">
        <v>0</v>
      </c>
      <c r="T60" s="78">
        <f>SUMPRODUCT(LTA!F60:AJ60,LTA!F$101:AJ$101,LTA!F$105:AJ$105)</f>
        <v>96.33</v>
      </c>
      <c r="U60" s="78">
        <f>SUMPRODUCT(LTA!F60:AJ60,LTA!F$102:AJ$102,LTA!F$105:AJ$105)</f>
        <v>496.14000000000004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5.76</v>
      </c>
      <c r="AB60" s="117">
        <f>-STOA!P60</f>
        <v>0</v>
      </c>
      <c r="AC60">
        <f t="shared" si="0"/>
        <v>9.0993515240287817</v>
      </c>
      <c r="AD60">
        <f t="shared" si="1"/>
        <v>1024.9178671156053</v>
      </c>
      <c r="AE60">
        <f>'IDT-1'!F60</f>
        <v>0</v>
      </c>
      <c r="AF60" s="26"/>
      <c r="AG60">
        <f t="shared" si="2"/>
        <v>1024.9178671156053</v>
      </c>
      <c r="AI60" s="75">
        <f>PXIL!J60</f>
        <v>0</v>
      </c>
      <c r="AJ60" s="75">
        <f>PXIL!P60</f>
        <v>0</v>
      </c>
      <c r="AK60" s="75">
        <f>RTM_IEX!J60</f>
        <v>24.13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16.386651323360184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223.273892885001</v>
      </c>
      <c r="P61" s="77">
        <v>74.97</v>
      </c>
      <c r="Q61" s="77">
        <v>26.700000000000003</v>
      </c>
      <c r="R61" s="80">
        <v>19.199999999999996</v>
      </c>
      <c r="S61" s="80">
        <v>0</v>
      </c>
      <c r="T61" s="78">
        <f>SUMPRODUCT(LTA!F61:AJ61,LTA!F$101:AJ$101,LTA!F$105:AJ$105)</f>
        <v>83.65</v>
      </c>
      <c r="U61" s="78">
        <f>SUMPRODUCT(LTA!F61:AJ61,LTA!F$102:AJ$102,LTA!F$105:AJ$105)</f>
        <v>490.21000000000004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5.76</v>
      </c>
      <c r="AB61" s="117">
        <f>-STOA!P61</f>
        <v>0</v>
      </c>
      <c r="AC61">
        <f t="shared" si="0"/>
        <v>9.0981487890335782</v>
      </c>
      <c r="AD61">
        <f t="shared" si="1"/>
        <v>1024.7823954193277</v>
      </c>
      <c r="AE61">
        <f>'IDT-1'!F61</f>
        <v>0</v>
      </c>
      <c r="AF61" s="26"/>
      <c r="AG61">
        <f t="shared" si="2"/>
        <v>1024.7823954193277</v>
      </c>
      <c r="AI61" s="75">
        <f>PXIL!J61</f>
        <v>0</v>
      </c>
      <c r="AJ61" s="75">
        <f>PXIL!P61</f>
        <v>0</v>
      </c>
      <c r="AK61" s="75">
        <f>RTM_IEX!J61</f>
        <v>24.13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16.386651323360184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223.2727376076397</v>
      </c>
      <c r="P62" s="77">
        <v>74.97</v>
      </c>
      <c r="Q62" s="77">
        <v>26.700000000000003</v>
      </c>
      <c r="R62" s="80">
        <v>19.199999999999996</v>
      </c>
      <c r="S62" s="80">
        <v>0</v>
      </c>
      <c r="T62" s="78">
        <f>SUMPRODUCT(LTA!F62:AJ62,LTA!F$101:AJ$101,LTA!F$105:AJ$105)</f>
        <v>81.42</v>
      </c>
      <c r="U62" s="78">
        <f>SUMPRODUCT(LTA!F62:AJ62,LTA!F$102:AJ$102,LTA!F$105:AJ$105)</f>
        <v>483.86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5.76</v>
      </c>
      <c r="AB62" s="117">
        <f>-STOA!P62</f>
        <v>0</v>
      </c>
      <c r="AC62">
        <f t="shared" si="0"/>
        <v>9.1075546225928008</v>
      </c>
      <c r="AD62">
        <f t="shared" si="1"/>
        <v>1025.8418343084072</v>
      </c>
      <c r="AE62">
        <f>'IDT-1'!F62</f>
        <v>0</v>
      </c>
      <c r="AF62" s="26"/>
      <c r="AG62">
        <f t="shared" si="2"/>
        <v>1025.8418343084072</v>
      </c>
      <c r="AI62" s="75">
        <f>PXIL!J62</f>
        <v>0</v>
      </c>
      <c r="AJ62" s="75">
        <f>PXIL!P62</f>
        <v>0</v>
      </c>
      <c r="AK62" s="75">
        <f>RTM_IEX!J62</f>
        <v>33.78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16.386651323360184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221.45162826256322</v>
      </c>
      <c r="P63" s="77">
        <v>74.97</v>
      </c>
      <c r="Q63" s="77">
        <v>26.700000000000003</v>
      </c>
      <c r="R63" s="80">
        <v>19.199999999999996</v>
      </c>
      <c r="S63" s="80">
        <v>0</v>
      </c>
      <c r="T63" s="78">
        <f>SUMPRODUCT(LTA!F63:AJ63,LTA!F$101:AJ$101,LTA!F$105:AJ$105)</f>
        <v>76.47</v>
      </c>
      <c r="U63" s="78">
        <f>SUMPRODUCT(LTA!F63:AJ63,LTA!F$102:AJ$102,LTA!F$105:AJ$105)</f>
        <v>477.09000000000003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5.76</v>
      </c>
      <c r="AB63" s="117">
        <f>-STOA!P63</f>
        <v>0</v>
      </c>
      <c r="AC63">
        <f t="shared" si="0"/>
        <v>8.6911288603561268</v>
      </c>
      <c r="AD63">
        <f t="shared" si="1"/>
        <v>978.93715072556734</v>
      </c>
      <c r="AE63">
        <f>'IDT-1'!F63</f>
        <v>0</v>
      </c>
      <c r="AF63" s="26"/>
      <c r="AG63">
        <f t="shared" si="2"/>
        <v>978.93715072556734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16.386651323360184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222.13549706282123</v>
      </c>
      <c r="P64" s="77">
        <v>74.97</v>
      </c>
      <c r="Q64" s="77">
        <v>26.700000000000003</v>
      </c>
      <c r="R64" s="80">
        <v>19.199999999999996</v>
      </c>
      <c r="S64" s="80">
        <v>0</v>
      </c>
      <c r="T64" s="78">
        <f>SUMPRODUCT(LTA!F64:AJ64,LTA!F$101:AJ$101,LTA!F$105:AJ$105)</f>
        <v>71.490000000000009</v>
      </c>
      <c r="U64" s="78">
        <f>SUMPRODUCT(LTA!F64:AJ64,LTA!F$102:AJ$102,LTA!F$105:AJ$105)</f>
        <v>469.99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5.76</v>
      </c>
      <c r="AB64" s="117">
        <f>-STOA!P64</f>
        <v>0</v>
      </c>
      <c r="AC64">
        <f t="shared" si="0"/>
        <v>9.142866905798396</v>
      </c>
      <c r="AD64">
        <f t="shared" si="1"/>
        <v>1029.8192814803829</v>
      </c>
      <c r="AE64">
        <f>'IDT-1'!F64</f>
        <v>0</v>
      </c>
      <c r="AF64" s="26"/>
      <c r="AG64">
        <f t="shared" si="2"/>
        <v>1029.8192814803829</v>
      </c>
      <c r="AI64" s="75">
        <f>PXIL!J64</f>
        <v>0</v>
      </c>
      <c r="AJ64" s="75">
        <f>PXIL!P64</f>
        <v>0</v>
      </c>
      <c r="AK64" s="75">
        <f>RTM_IEX!J64</f>
        <v>62.73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16.386651323360184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222.13549706282123</v>
      </c>
      <c r="P65" s="77">
        <v>74.97</v>
      </c>
      <c r="Q65" s="77">
        <v>26.700000000000003</v>
      </c>
      <c r="R65" s="80">
        <v>19.199999999999996</v>
      </c>
      <c r="S65" s="80">
        <v>0</v>
      </c>
      <c r="T65" s="78">
        <f>SUMPRODUCT(LTA!F65:AJ65,LTA!F$101:AJ$101,LTA!F$105:AJ$105)</f>
        <v>59.769999999999996</v>
      </c>
      <c r="U65" s="78">
        <f>SUMPRODUCT(LTA!F65:AJ65,LTA!F$102:AJ$102,LTA!F$105:AJ$105)</f>
        <v>459.45000000000005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5.76</v>
      </c>
      <c r="AB65" s="117">
        <f>-STOA!P65</f>
        <v>0</v>
      </c>
      <c r="AC65">
        <f t="shared" si="0"/>
        <v>8.9044749057983967</v>
      </c>
      <c r="AD65">
        <f t="shared" si="1"/>
        <v>1002.9676734803829</v>
      </c>
      <c r="AE65">
        <f>'IDT-1'!F65</f>
        <v>0</v>
      </c>
      <c r="AF65" s="26"/>
      <c r="AG65">
        <f t="shared" si="2"/>
        <v>1002.9676734803829</v>
      </c>
      <c r="AI65" s="75">
        <f>PXIL!J65</f>
        <v>0</v>
      </c>
      <c r="AJ65" s="75">
        <f>PXIL!P65</f>
        <v>0</v>
      </c>
      <c r="AK65" s="75">
        <f>RTM_IEX!J65</f>
        <v>57.9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16.386651323360184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222.13549706282123</v>
      </c>
      <c r="P66" s="77">
        <v>74.97</v>
      </c>
      <c r="Q66" s="77">
        <v>26.700000000000003</v>
      </c>
      <c r="R66" s="80">
        <v>19.199999999999996</v>
      </c>
      <c r="S66" s="80">
        <v>0</v>
      </c>
      <c r="T66" s="78">
        <f>SUMPRODUCT(LTA!F66:AJ66,LTA!F$101:AJ$101,LTA!F$105:AJ$105)</f>
        <v>51.34</v>
      </c>
      <c r="U66" s="78">
        <f>SUMPRODUCT(LTA!F66:AJ66,LTA!F$102:AJ$102,LTA!F$105:AJ$105)</f>
        <v>451.71000000000004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5.76</v>
      </c>
      <c r="AB66" s="117">
        <f>-STOA!P66</f>
        <v>0</v>
      </c>
      <c r="AC66">
        <f t="shared" si="0"/>
        <v>8.8556349057983965</v>
      </c>
      <c r="AD66">
        <f t="shared" si="1"/>
        <v>997.46651348038301</v>
      </c>
      <c r="AE66">
        <f>'IDT-1'!F66</f>
        <v>0</v>
      </c>
      <c r="AF66" s="26"/>
      <c r="AG66">
        <f t="shared" si="2"/>
        <v>997.46651348038301</v>
      </c>
      <c r="AI66" s="75">
        <f>PXIL!J66</f>
        <v>0</v>
      </c>
      <c r="AJ66" s="75">
        <f>PXIL!P66</f>
        <v>0</v>
      </c>
      <c r="AK66" s="75">
        <f>RTM_IEX!J66</f>
        <v>57.9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10.62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16.386651323360184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230.73414108377065</v>
      </c>
      <c r="P67" s="77">
        <v>74.97</v>
      </c>
      <c r="Q67" s="77">
        <v>26.700000000000003</v>
      </c>
      <c r="R67" s="80">
        <v>19.199999999999996</v>
      </c>
      <c r="S67" s="80">
        <v>0</v>
      </c>
      <c r="T67" s="78">
        <f>SUMPRODUCT(LTA!F67:AJ67,LTA!F$101:AJ$101,LTA!F$105:AJ$105)</f>
        <v>43.5</v>
      </c>
      <c r="U67" s="78">
        <f>SUMPRODUCT(LTA!F67:AJ67,LTA!F$102:AJ$102,LTA!F$105:AJ$105)</f>
        <v>442.43999999999994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5.85</v>
      </c>
      <c r="AB67" s="117">
        <f>-STOA!P67</f>
        <v>0</v>
      </c>
      <c r="AC67">
        <f t="shared" si="0"/>
        <v>8.5862549731827524</v>
      </c>
      <c r="AD67">
        <f t="shared" si="1"/>
        <v>967.12453743394803</v>
      </c>
      <c r="AE67">
        <f>'IDT-1'!F67</f>
        <v>0</v>
      </c>
      <c r="AF67" s="26"/>
      <c r="AG67">
        <f t="shared" si="2"/>
        <v>967.12453743394803</v>
      </c>
      <c r="AI67" s="75">
        <f>PXIL!J67</f>
        <v>0</v>
      </c>
      <c r="AJ67" s="75">
        <f>PXIL!P67</f>
        <v>0</v>
      </c>
      <c r="AK67" s="75">
        <f>RTM_IEX!J67</f>
        <v>14.48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31.85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16.386651323360184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230.97414108377069</v>
      </c>
      <c r="P68" s="77">
        <v>74.97</v>
      </c>
      <c r="Q68" s="77">
        <v>26.700000000000003</v>
      </c>
      <c r="R68" s="80">
        <v>19.199999999999996</v>
      </c>
      <c r="S68" s="80">
        <v>0</v>
      </c>
      <c r="T68" s="78">
        <f>SUMPRODUCT(LTA!F68:AJ68,LTA!F$101:AJ$101,LTA!F$105:AJ$105)</f>
        <v>39.49</v>
      </c>
      <c r="U68" s="78">
        <f>SUMPRODUCT(LTA!F68:AJ68,LTA!F$102:AJ$102,LTA!F$105:AJ$105)</f>
        <v>432.48999999999995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8.9325349731827508</v>
      </c>
      <c r="AD68">
        <f t="shared" ref="AD68:AD98" si="4">SUM(B68:AB68,AI68:AR68)-AC68</f>
        <v>1006.128257433948</v>
      </c>
      <c r="AE68">
        <f>'IDT-1'!F68</f>
        <v>0</v>
      </c>
      <c r="AF68" s="26"/>
      <c r="AG68">
        <f t="shared" ref="AG68:AG98" si="5">SUM(AD68:AF68)</f>
        <v>1006.128257433948</v>
      </c>
      <c r="AI68" s="75">
        <f>PXIL!J68</f>
        <v>0</v>
      </c>
      <c r="AJ68" s="75">
        <f>PXIL!P68</f>
        <v>0</v>
      </c>
      <c r="AK68" s="75">
        <f>RTM_IEX!J68</f>
        <v>43.43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55.97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16.386651323360184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69.59890703517587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231.32414108377066</v>
      </c>
      <c r="P69" s="77">
        <v>74.97</v>
      </c>
      <c r="Q69" s="77">
        <v>26.700000000000003</v>
      </c>
      <c r="R69" s="80">
        <v>17.13</v>
      </c>
      <c r="S69" s="80">
        <v>0</v>
      </c>
      <c r="T69" s="78">
        <f>SUMPRODUCT(LTA!F69:AJ69,LTA!F$101:AJ$101,LTA!F$105:AJ$105)</f>
        <v>31.53</v>
      </c>
      <c r="U69" s="78">
        <f>SUMPRODUCT(LTA!F69:AJ69,LTA!F$102:AJ$102,LTA!F$105:AJ$105)</f>
        <v>423.42999999999995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5.85</v>
      </c>
      <c r="AB69" s="117">
        <f>-STOA!P69</f>
        <v>0</v>
      </c>
      <c r="AC69">
        <f t="shared" si="3"/>
        <v>8.8525333550922998</v>
      </c>
      <c r="AD69">
        <f t="shared" si="4"/>
        <v>997.1171660872144</v>
      </c>
      <c r="AE69">
        <f>'IDT-1'!F69</f>
        <v>0</v>
      </c>
      <c r="AF69" s="26"/>
      <c r="AG69">
        <f t="shared" si="5"/>
        <v>997.1171660872144</v>
      </c>
      <c r="AI69" s="75">
        <f>PXIL!J69</f>
        <v>0</v>
      </c>
      <c r="AJ69" s="75">
        <f>PXIL!P69</f>
        <v>0</v>
      </c>
      <c r="AK69" s="75">
        <f>RTM_IEX!J69</f>
        <v>33.78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75.27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69.598908748824073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237.44011256397064</v>
      </c>
      <c r="P70" s="77">
        <v>74.97</v>
      </c>
      <c r="Q70" s="77">
        <v>26.700000000000003</v>
      </c>
      <c r="R70" s="80">
        <v>11.567698886237071</v>
      </c>
      <c r="S70" s="80">
        <v>0</v>
      </c>
      <c r="T70" s="78">
        <f>SUMPRODUCT(LTA!F70:AJ70,LTA!F$101:AJ$101,LTA!F$105:AJ$105)</f>
        <v>23.44</v>
      </c>
      <c r="U70" s="78">
        <f>SUMPRODUCT(LTA!F70:AJ70,LTA!F$102:AJ$102,LTA!F$105:AJ$105)</f>
        <v>414.58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5.85</v>
      </c>
      <c r="AB70" s="117">
        <f>-STOA!P70</f>
        <v>0</v>
      </c>
      <c r="AC70">
        <f t="shared" si="3"/>
        <v>8.8241830316779115</v>
      </c>
      <c r="AD70">
        <f t="shared" si="4"/>
        <v>993.92388874990297</v>
      </c>
      <c r="AE70">
        <f>'IDT-1'!F70</f>
        <v>0</v>
      </c>
      <c r="AF70" s="26"/>
      <c r="AG70">
        <f t="shared" si="5"/>
        <v>993.92388874990297</v>
      </c>
      <c r="AI70" s="75">
        <f>PXIL!J70</f>
        <v>0</v>
      </c>
      <c r="AJ70" s="75">
        <f>PXIL!P70</f>
        <v>0</v>
      </c>
      <c r="AK70" s="75">
        <f>RTM_IEX!J70</f>
        <v>33.78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92.64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12.179700499168053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69.598915550015576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248.46349615025176</v>
      </c>
      <c r="P71" s="77">
        <v>74.97</v>
      </c>
      <c r="Q71" s="77">
        <v>26.700000000000003</v>
      </c>
      <c r="R71" s="80">
        <v>6.78</v>
      </c>
      <c r="S71" s="80">
        <v>0</v>
      </c>
      <c r="T71" s="78">
        <f>SUMPRODUCT(LTA!F71:AJ71,LTA!F$101:AJ$101,LTA!F$105:AJ$105)</f>
        <v>18.12</v>
      </c>
      <c r="U71" s="78">
        <f>SUMPRODUCT(LTA!F71:AJ71,LTA!F$102:AJ$102,LTA!F$105:AJ$105)</f>
        <v>407.7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5.85</v>
      </c>
      <c r="AB71" s="117">
        <f>-STOA!P71</f>
        <v>0</v>
      </c>
      <c r="AC71">
        <f t="shared" si="3"/>
        <v>9.0943785873550329</v>
      </c>
      <c r="AD71">
        <f t="shared" si="4"/>
        <v>1024.3577336120804</v>
      </c>
      <c r="AE71">
        <f>'IDT-1'!F71</f>
        <v>0</v>
      </c>
      <c r="AF71" s="26"/>
      <c r="AG71">
        <f t="shared" si="5"/>
        <v>1024.3577336120804</v>
      </c>
      <c r="AI71" s="75">
        <f>PXIL!J71</f>
        <v>0</v>
      </c>
      <c r="AJ71" s="75">
        <f>PXIL!P71</f>
        <v>0</v>
      </c>
      <c r="AK71" s="75">
        <f>RTM_IEX!J71</f>
        <v>53.08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110.01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12.179700499168053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262.73258728725176</v>
      </c>
      <c r="P72" s="77">
        <v>74.97</v>
      </c>
      <c r="Q72" s="77">
        <v>26.700000000000003</v>
      </c>
      <c r="R72" s="80">
        <v>3.42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400.17999999999995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5.85</v>
      </c>
      <c r="AB72" s="117">
        <f>-STOA!P72</f>
        <v>0</v>
      </c>
      <c r="AC72">
        <f t="shared" si="3"/>
        <v>8.7127002075993847</v>
      </c>
      <c r="AD72">
        <f t="shared" si="4"/>
        <v>981.36686883778509</v>
      </c>
      <c r="AE72">
        <f>'IDT-1'!F72</f>
        <v>0</v>
      </c>
      <c r="AF72" s="26"/>
      <c r="AG72">
        <f t="shared" si="5"/>
        <v>981.36686883778509</v>
      </c>
      <c r="AI72" s="75">
        <f>PXIL!J72</f>
        <v>0</v>
      </c>
      <c r="AJ72" s="75">
        <f>PXIL!P72</f>
        <v>0</v>
      </c>
      <c r="AK72" s="75">
        <f>RTM_IEX!J72</f>
        <v>9.61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116.77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12.179700499168053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273.52618301625176</v>
      </c>
      <c r="P73" s="77">
        <v>74.97</v>
      </c>
      <c r="Q73" s="77">
        <v>26.700000000000003</v>
      </c>
      <c r="R73" s="80">
        <v>1.59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398.01999999999992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5.85</v>
      </c>
      <c r="AB73" s="117">
        <f>-STOA!P73</f>
        <v>0</v>
      </c>
      <c r="AC73">
        <f t="shared" si="3"/>
        <v>9.2090518500145837</v>
      </c>
      <c r="AD73">
        <f t="shared" si="4"/>
        <v>1037.27411292437</v>
      </c>
      <c r="AE73">
        <f>'IDT-1'!F73</f>
        <v>0</v>
      </c>
      <c r="AF73" s="26"/>
      <c r="AG73">
        <f t="shared" si="5"/>
        <v>1037.27411292437</v>
      </c>
      <c r="AI73" s="75">
        <f>PXIL!J73</f>
        <v>0</v>
      </c>
      <c r="AJ73" s="75">
        <f>PXIL!P73</f>
        <v>0</v>
      </c>
      <c r="AK73" s="75">
        <f>RTM_IEX!J73</f>
        <v>49.1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132.21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12.179700499168053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291.96902705655174</v>
      </c>
      <c r="P74" s="77">
        <v>74.97</v>
      </c>
      <c r="Q74" s="77">
        <v>26.700000000000003</v>
      </c>
      <c r="R74" s="80">
        <v>0.31</v>
      </c>
      <c r="S74" s="80">
        <v>0</v>
      </c>
      <c r="T74" s="78">
        <f>SUMPRODUCT(LTA!F74:AJ74,LTA!F$101:AJ$101,LTA!F$105:AJ$105)</f>
        <v>2.67</v>
      </c>
      <c r="U74" s="78">
        <f>SUMPRODUCT(LTA!F74:AJ74,LTA!F$102:AJ$102,LTA!F$105:AJ$105)</f>
        <v>398.73999999999995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5.85</v>
      </c>
      <c r="AB74" s="117">
        <f>-STOA!P74</f>
        <v>0</v>
      </c>
      <c r="AC74">
        <f t="shared" si="3"/>
        <v>9.3143248775692253</v>
      </c>
      <c r="AD74">
        <f t="shared" si="4"/>
        <v>1049.1316839371152</v>
      </c>
      <c r="AE74">
        <f>'IDT-1'!F74</f>
        <v>0</v>
      </c>
      <c r="AF74" s="26"/>
      <c r="AG74">
        <f t="shared" si="5"/>
        <v>1049.1316839371152</v>
      </c>
      <c r="AI74" s="75">
        <f>PXIL!J74</f>
        <v>0</v>
      </c>
      <c r="AJ74" s="75">
        <f>PXIL!P74</f>
        <v>0</v>
      </c>
      <c r="AK74" s="75">
        <f>RTM_IEX!J74</f>
        <v>43.62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135.1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9.3907645793253174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67.430000000000007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339.97584467767246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398.91999999999996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5.85</v>
      </c>
      <c r="AB75" s="117">
        <f>-STOA!P75</f>
        <v>0</v>
      </c>
      <c r="AC75">
        <f t="shared" si="3"/>
        <v>9.5622261614615809</v>
      </c>
      <c r="AD75">
        <f t="shared" si="4"/>
        <v>1077.0543830955362</v>
      </c>
      <c r="AE75">
        <f>'IDT-1'!F75</f>
        <v>0</v>
      </c>
      <c r="AF75" s="26"/>
      <c r="AG75">
        <f t="shared" si="5"/>
        <v>1077.0543830955362</v>
      </c>
      <c r="AI75" s="75">
        <f>PXIL!J75</f>
        <v>0</v>
      </c>
      <c r="AJ75" s="75">
        <f>PXIL!P75</f>
        <v>0</v>
      </c>
      <c r="AK75" s="75">
        <f>RTM_IEX!J75</f>
        <v>53.37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110.01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9.3907645793253174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361.30380227687243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399.43999999999994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5.85</v>
      </c>
      <c r="AB76" s="117">
        <f>-STOA!P76</f>
        <v>0</v>
      </c>
      <c r="AC76">
        <f t="shared" si="3"/>
        <v>9.6311121883345407</v>
      </c>
      <c r="AD76">
        <f t="shared" si="4"/>
        <v>1084.8134546678632</v>
      </c>
      <c r="AE76">
        <f>'IDT-1'!F76</f>
        <v>0</v>
      </c>
      <c r="AF76" s="26"/>
      <c r="AG76">
        <f t="shared" si="5"/>
        <v>1084.8134546678632</v>
      </c>
      <c r="AI76" s="75">
        <f>PXIL!J76</f>
        <v>0</v>
      </c>
      <c r="AJ76" s="75">
        <f>PXIL!P76</f>
        <v>0</v>
      </c>
      <c r="AK76" s="75">
        <f>RTM_IEX!J76</f>
        <v>69.260000000000005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80.099999999999994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9.3907645793253174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367.16052444085835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399.66999999999996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5.85</v>
      </c>
      <c r="AB77" s="117">
        <f>-STOA!P77</f>
        <v>0</v>
      </c>
      <c r="AC77">
        <f t="shared" si="3"/>
        <v>9.5829473433776169</v>
      </c>
      <c r="AD77">
        <f t="shared" si="4"/>
        <v>1079.3883416768062</v>
      </c>
      <c r="AE77">
        <f>'IDT-1'!F77</f>
        <v>0</v>
      </c>
      <c r="AF77" s="26"/>
      <c r="AG77">
        <f t="shared" si="5"/>
        <v>1079.3883416768062</v>
      </c>
      <c r="AI77" s="75">
        <f>PXIL!J77</f>
        <v>0</v>
      </c>
      <c r="AJ77" s="75">
        <f>PXIL!P77</f>
        <v>0</v>
      </c>
      <c r="AK77" s="75">
        <f>RTM_IEX!J77</f>
        <v>67.349999999999994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70.45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9.3907645793253174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67.430000000000007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365.00899444085832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399.92999999999995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5.85</v>
      </c>
      <c r="AB78" s="117">
        <f>-STOA!P78</f>
        <v>0</v>
      </c>
      <c r="AC78">
        <f t="shared" si="3"/>
        <v>9.717485879377616</v>
      </c>
      <c r="AD78">
        <f t="shared" si="4"/>
        <v>1094.5422731408059</v>
      </c>
      <c r="AE78">
        <f>'IDT-1'!F78</f>
        <v>0</v>
      </c>
      <c r="AF78" s="26"/>
      <c r="AG78">
        <f t="shared" si="5"/>
        <v>1094.5422731408059</v>
      </c>
      <c r="AI78" s="75">
        <f>PXIL!J78</f>
        <v>0</v>
      </c>
      <c r="AJ78" s="75">
        <f>PXIL!P78</f>
        <v>0</v>
      </c>
      <c r="AK78" s="75">
        <f>RTM_IEX!J78</f>
        <v>101.9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53.08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9.3907645793253174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67.42758324074407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349.87352762814112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400.04999999999995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5.85</v>
      </c>
      <c r="AB79" s="117">
        <f>-STOA!P79</f>
        <v>0</v>
      </c>
      <c r="AC79">
        <f t="shared" si="3"/>
        <v>8.4871765039442533</v>
      </c>
      <c r="AD79">
        <f t="shared" si="4"/>
        <v>955.96469894426616</v>
      </c>
      <c r="AE79">
        <f>'IDT-1'!F79</f>
        <v>11.7</v>
      </c>
      <c r="AF79" s="26"/>
      <c r="AG79">
        <f t="shared" si="5"/>
        <v>967.66469894426621</v>
      </c>
      <c r="AI79" s="75">
        <f>PXIL!J79</f>
        <v>0</v>
      </c>
      <c r="AJ79" s="75">
        <f>PXIL!P79</f>
        <v>0</v>
      </c>
      <c r="AK79" s="75">
        <f>RTM_IEX!J79</f>
        <v>17.64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12.55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9.3907645793253174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67.430000000000007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349.87352762814112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403.84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5.85</v>
      </c>
      <c r="AB80" s="117">
        <f>-STOA!P80</f>
        <v>0</v>
      </c>
      <c r="AC80">
        <f t="shared" si="3"/>
        <v>9.2657337714257064</v>
      </c>
      <c r="AD80">
        <f t="shared" si="4"/>
        <v>1043.6585584360409</v>
      </c>
      <c r="AE80">
        <f>'IDT-1'!F80</f>
        <v>5.72</v>
      </c>
      <c r="AF80" s="26"/>
      <c r="AG80">
        <f t="shared" si="5"/>
        <v>1049.378558436041</v>
      </c>
      <c r="AI80" s="75">
        <f>PXIL!J80</f>
        <v>0</v>
      </c>
      <c r="AJ80" s="75">
        <f>PXIL!P80</f>
        <v>0</v>
      </c>
      <c r="AK80" s="75">
        <f>RTM_IEX!J80</f>
        <v>114.87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67.430000000000007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349.87352762814112</v>
      </c>
      <c r="P81" s="77">
        <v>74.97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403.78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5.85</v>
      </c>
      <c r="AB81" s="117">
        <f>-STOA!P81</f>
        <v>0</v>
      </c>
      <c r="AC81">
        <f t="shared" si="3"/>
        <v>8.7885004075203224</v>
      </c>
      <c r="AD81">
        <f t="shared" si="4"/>
        <v>989.90472771978887</v>
      </c>
      <c r="AE81">
        <f>'IDT-1'!F81</f>
        <v>2.0760000000000001</v>
      </c>
      <c r="AF81" s="26"/>
      <c r="AG81">
        <f t="shared" si="5"/>
        <v>991.98072771978889</v>
      </c>
      <c r="AI81" s="75">
        <f>PXIL!J81</f>
        <v>0</v>
      </c>
      <c r="AJ81" s="75">
        <f>PXIL!P81</f>
        <v>0</v>
      </c>
      <c r="AK81" s="75">
        <f>RTM_IEX!J81</f>
        <v>57.91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69.598873877518002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341.20328614514108</v>
      </c>
      <c r="P82" s="77">
        <v>74.97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403.70999999999992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5.85</v>
      </c>
      <c r="AB82" s="117">
        <f>-STOA!P82</f>
        <v>0</v>
      </c>
      <c r="AC82">
        <f t="shared" si="3"/>
        <v>8.7306723725920801</v>
      </c>
      <c r="AD82">
        <f t="shared" si="4"/>
        <v>983.39118814923506</v>
      </c>
      <c r="AE82">
        <f>'IDT-1'!F82</f>
        <v>0</v>
      </c>
      <c r="AF82" s="26"/>
      <c r="AG82">
        <f t="shared" si="5"/>
        <v>983.39118814923506</v>
      </c>
      <c r="AI82" s="75">
        <f>PXIL!J82</f>
        <v>0</v>
      </c>
      <c r="AJ82" s="75">
        <f>PXIL!P82</f>
        <v>0</v>
      </c>
      <c r="AK82" s="75">
        <f>RTM_IEX!J82</f>
        <v>57.91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340.74249788909543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403.53999999999996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5.85</v>
      </c>
      <c r="AB83" s="117">
        <f>-STOA!P83</f>
        <v>0</v>
      </c>
      <c r="AC83">
        <f t="shared" si="3"/>
        <v>8.7250433458167187</v>
      </c>
      <c r="AD83">
        <f t="shared" si="4"/>
        <v>982.7571550424467</v>
      </c>
      <c r="AE83">
        <f>'IDT-1'!F83</f>
        <v>0</v>
      </c>
      <c r="AF83" s="26"/>
      <c r="AG83">
        <f t="shared" si="5"/>
        <v>982.7571550424467</v>
      </c>
      <c r="AI83" s="75">
        <f>PXIL!J83</f>
        <v>0</v>
      </c>
      <c r="AJ83" s="75">
        <f>PXIL!P83</f>
        <v>0</v>
      </c>
      <c r="AK83" s="75">
        <f>RTM_IEX!J83</f>
        <v>57.9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324.34296428272057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403.42999999999995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5.85</v>
      </c>
      <c r="AB84" s="117">
        <f>-STOA!P84</f>
        <v>0</v>
      </c>
      <c r="AC84">
        <f t="shared" si="3"/>
        <v>8.5797594500806209</v>
      </c>
      <c r="AD84">
        <f t="shared" si="4"/>
        <v>966.39290533180804</v>
      </c>
      <c r="AE84">
        <f>'IDT-1'!F84</f>
        <v>0</v>
      </c>
      <c r="AF84" s="26"/>
      <c r="AG84">
        <f t="shared" si="5"/>
        <v>966.39290533180804</v>
      </c>
      <c r="AI84" s="75">
        <f>PXIL!J84</f>
        <v>0</v>
      </c>
      <c r="AJ84" s="75">
        <f>PXIL!P84</f>
        <v>0</v>
      </c>
      <c r="AK84" s="75">
        <f>RTM_IEX!J84</f>
        <v>57.9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303.07176507173523</v>
      </c>
      <c r="P85" s="77">
        <v>74.97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403.32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5.85</v>
      </c>
      <c r="AB85" s="117">
        <f>-STOA!P85</f>
        <v>0</v>
      </c>
      <c r="AC85">
        <f t="shared" si="3"/>
        <v>8.0152568098568793</v>
      </c>
      <c r="AD85">
        <f t="shared" si="4"/>
        <v>872.67620876104638</v>
      </c>
      <c r="AE85">
        <f>'IDT-1'!F85</f>
        <v>0</v>
      </c>
      <c r="AF85" s="26"/>
      <c r="AG85">
        <f t="shared" si="5"/>
        <v>872.67620876104638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287.70179798723518</v>
      </c>
      <c r="P86" s="77">
        <v>74.97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399.14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-6</v>
      </c>
      <c r="AA86" s="117">
        <f>STOA!J86</f>
        <v>5.85</v>
      </c>
      <c r="AB86" s="117">
        <f>-STOA!P86</f>
        <v>0</v>
      </c>
      <c r="AC86">
        <f t="shared" si="3"/>
        <v>8.0605779518135208</v>
      </c>
      <c r="AD86">
        <f t="shared" si="4"/>
        <v>895.8609205345897</v>
      </c>
      <c r="AE86">
        <f>'IDT-1'!F86</f>
        <v>0</v>
      </c>
      <c r="AF86" s="26"/>
      <c r="AG86">
        <f t="shared" si="5"/>
        <v>895.8609205345897</v>
      </c>
      <c r="AI86" s="75">
        <f>PXIL!J86</f>
        <v>0</v>
      </c>
      <c r="AJ86" s="75">
        <f>PXIL!P86</f>
        <v>0</v>
      </c>
      <c r="AK86" s="75">
        <f>RTM_IEX!J86</f>
        <v>33.78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298.27962802785294</v>
      </c>
      <c r="P87" s="77">
        <v>74.97</v>
      </c>
      <c r="Q87" s="77">
        <v>26.700000000000003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398.91999999999996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-51</v>
      </c>
      <c r="AA87" s="117">
        <f>STOA!J87</f>
        <v>5.85</v>
      </c>
      <c r="AB87" s="117">
        <f>-STOA!P87</f>
        <v>0</v>
      </c>
      <c r="AC87">
        <f t="shared" si="3"/>
        <v>8.5936585946697459</v>
      </c>
      <c r="AD87">
        <f t="shared" si="4"/>
        <v>865.50566993235134</v>
      </c>
      <c r="AE87">
        <f>'IDT-1'!F87</f>
        <v>0</v>
      </c>
      <c r="AF87" s="26"/>
      <c r="AG87">
        <f t="shared" si="5"/>
        <v>865.50566993235134</v>
      </c>
      <c r="AI87" s="75">
        <f>PXIL!J87</f>
        <v>0</v>
      </c>
      <c r="AJ87" s="75">
        <f>PXIL!P87</f>
        <v>0</v>
      </c>
      <c r="AK87" s="75">
        <f>RTM_IEX!J87</f>
        <v>38.6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291.35333391222599</v>
      </c>
      <c r="P88" s="77">
        <v>74.97</v>
      </c>
      <c r="Q88" s="77">
        <v>26.700000000000003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398.96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-54</v>
      </c>
      <c r="AA88" s="117">
        <f>STOA!J88</f>
        <v>5.85</v>
      </c>
      <c r="AB88" s="117">
        <f>-STOA!P88</f>
        <v>0</v>
      </c>
      <c r="AC88">
        <f t="shared" si="3"/>
        <v>8.5596935890188135</v>
      </c>
      <c r="AD88">
        <f t="shared" si="4"/>
        <v>855.65334082237518</v>
      </c>
      <c r="AE88">
        <f>'IDT-1'!F88</f>
        <v>0</v>
      </c>
      <c r="AF88" s="26"/>
      <c r="AG88">
        <f t="shared" si="5"/>
        <v>855.65334082237518</v>
      </c>
      <c r="AI88" s="75">
        <f>PXIL!J88</f>
        <v>0</v>
      </c>
      <c r="AJ88" s="75">
        <f>PXIL!P88</f>
        <v>0</v>
      </c>
      <c r="AK88" s="75">
        <f>RTM_IEX!J88</f>
        <v>38.6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269.63931013322605</v>
      </c>
      <c r="P89" s="77">
        <v>74.97</v>
      </c>
      <c r="Q89" s="77">
        <v>26.700000000000003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398.94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</v>
      </c>
      <c r="AA89" s="117">
        <f>STOA!J89</f>
        <v>5.85</v>
      </c>
      <c r="AB89" s="117">
        <f>-STOA!P89</f>
        <v>0</v>
      </c>
      <c r="AC89">
        <f t="shared" si="3"/>
        <v>7.6945155486094592</v>
      </c>
      <c r="AD89">
        <f t="shared" si="4"/>
        <v>862.66449508378457</v>
      </c>
      <c r="AE89">
        <f>'IDT-1'!F89</f>
        <v>0</v>
      </c>
      <c r="AF89" s="26"/>
      <c r="AG89">
        <f t="shared" si="5"/>
        <v>862.66449508378457</v>
      </c>
      <c r="AI89" s="75">
        <f>PXIL!J89</f>
        <v>0</v>
      </c>
      <c r="AJ89" s="75">
        <f>PXIL!P89</f>
        <v>0</v>
      </c>
      <c r="AK89" s="75">
        <f>RTM_IEX!J89</f>
        <v>14.48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264.07479126042608</v>
      </c>
      <c r="P90" s="77">
        <v>74.97</v>
      </c>
      <c r="Q90" s="77">
        <v>26.700000000000003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398.96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5.85</v>
      </c>
      <c r="AB90" s="117">
        <f>-STOA!P90</f>
        <v>0</v>
      </c>
      <c r="AC90">
        <f t="shared" si="3"/>
        <v>7.6279675274844294</v>
      </c>
      <c r="AD90">
        <f t="shared" si="4"/>
        <v>859.18652423210972</v>
      </c>
      <c r="AE90">
        <f>'IDT-1'!F90</f>
        <v>0</v>
      </c>
      <c r="AF90" s="26"/>
      <c r="AG90">
        <f t="shared" si="5"/>
        <v>859.18652423210972</v>
      </c>
      <c r="AI90" s="75">
        <f>PXIL!J90</f>
        <v>0</v>
      </c>
      <c r="AJ90" s="75">
        <f>PXIL!P90</f>
        <v>0</v>
      </c>
      <c r="AK90" s="75">
        <f>RTM_IEX!J90</f>
        <v>14.48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248.43104763142605</v>
      </c>
      <c r="P91" s="77">
        <v>74.97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398.87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5.85</v>
      </c>
      <c r="AB91" s="117">
        <f>-STOA!P91</f>
        <v>0</v>
      </c>
      <c r="AC91">
        <f t="shared" si="3"/>
        <v>7.3620865835492282</v>
      </c>
      <c r="AD91">
        <f t="shared" si="4"/>
        <v>829.23866154704479</v>
      </c>
      <c r="AE91">
        <f>'IDT-1'!F91</f>
        <v>0</v>
      </c>
      <c r="AF91" s="26"/>
      <c r="AG91">
        <f t="shared" si="5"/>
        <v>829.23866154704479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237.96050561692601</v>
      </c>
      <c r="P92" s="77">
        <v>74.97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398.92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5.85</v>
      </c>
      <c r="AB92" s="117">
        <f>-STOA!P92</f>
        <v>0</v>
      </c>
      <c r="AC92">
        <f t="shared" si="3"/>
        <v>7.6699015523204173</v>
      </c>
      <c r="AD92">
        <f t="shared" si="4"/>
        <v>773.51030456377362</v>
      </c>
      <c r="AE92">
        <f>'IDT-1'!F92</f>
        <v>0</v>
      </c>
      <c r="AF92" s="26"/>
      <c r="AG92">
        <f t="shared" si="5"/>
        <v>773.51030456377362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237.15836577192601</v>
      </c>
      <c r="P93" s="77">
        <v>74.97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398.97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5.85</v>
      </c>
      <c r="AB93" s="117">
        <f>-STOA!P93</f>
        <v>0</v>
      </c>
      <c r="AC93">
        <f t="shared" si="3"/>
        <v>7.2637669831856284</v>
      </c>
      <c r="AD93">
        <f t="shared" si="4"/>
        <v>818.16429928790842</v>
      </c>
      <c r="AE93">
        <f>'IDT-1'!F93</f>
        <v>0</v>
      </c>
      <c r="AF93" s="26"/>
      <c r="AG93">
        <f t="shared" si="5"/>
        <v>818.16429928790842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229.72849340242601</v>
      </c>
      <c r="P94" s="77">
        <v>74.97</v>
      </c>
      <c r="Q94" s="77">
        <v>26.700000000000003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398.97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5.85</v>
      </c>
      <c r="AB94" s="117">
        <f>-STOA!P94</f>
        <v>0</v>
      </c>
      <c r="AC94">
        <f t="shared" si="3"/>
        <v>7.1983125342262166</v>
      </c>
      <c r="AD94">
        <f t="shared" si="4"/>
        <v>810.79174817329829</v>
      </c>
      <c r="AE94">
        <f>'IDT-1'!F94</f>
        <v>0</v>
      </c>
      <c r="AF94" s="26"/>
      <c r="AG94">
        <f t="shared" si="5"/>
        <v>810.79174817329829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225.62554412525731</v>
      </c>
      <c r="P95" s="77">
        <v>74.97</v>
      </c>
      <c r="Q95" s="77">
        <v>26.700000000000003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399.02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5.85</v>
      </c>
      <c r="AB95" s="117">
        <f>-STOA!P95</f>
        <v>0</v>
      </c>
      <c r="AC95">
        <f t="shared" si="3"/>
        <v>7.1626465805871309</v>
      </c>
      <c r="AD95">
        <f t="shared" si="4"/>
        <v>806.77446484976861</v>
      </c>
      <c r="AE95">
        <f>'IDT-1'!F95</f>
        <v>0</v>
      </c>
      <c r="AF95" s="26"/>
      <c r="AG95">
        <f t="shared" si="5"/>
        <v>806.77446484976861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225.62554412525731</v>
      </c>
      <c r="P96" s="77">
        <v>74.97</v>
      </c>
      <c r="Q96" s="77">
        <v>26.700000000000003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399.02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5.85</v>
      </c>
      <c r="AB96" s="117">
        <f>-STOA!P96</f>
        <v>0</v>
      </c>
      <c r="AC96">
        <f t="shared" si="3"/>
        <v>7.2514278558090837</v>
      </c>
      <c r="AD96">
        <f t="shared" si="4"/>
        <v>796.6856835745466</v>
      </c>
      <c r="AE96">
        <f>'IDT-1'!F96</f>
        <v>0</v>
      </c>
      <c r="AF96" s="26"/>
      <c r="AG96">
        <f t="shared" si="5"/>
        <v>796.6856835745466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239.74503697275736</v>
      </c>
      <c r="P97" s="77">
        <v>74.97</v>
      </c>
      <c r="Q97" s="77">
        <v>26.700000000000003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399.11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5.85</v>
      </c>
      <c r="AB97" s="117">
        <f>-STOA!P97</f>
        <v>0</v>
      </c>
      <c r="AC97">
        <f t="shared" si="3"/>
        <v>7.5096433057000143</v>
      </c>
      <c r="AD97">
        <f t="shared" si="4"/>
        <v>795.63696097215575</v>
      </c>
      <c r="AE97">
        <f>'IDT-1'!F97</f>
        <v>0</v>
      </c>
      <c r="AF97" s="26"/>
      <c r="AG97">
        <f t="shared" si="5"/>
        <v>795.63696097215575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233.40770142125734</v>
      </c>
      <c r="P98" s="77">
        <v>74.97</v>
      </c>
      <c r="Q98" s="77">
        <v>26.700000000000003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399.11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5.85</v>
      </c>
      <c r="AB98" s="117">
        <f>-STOA!P98</f>
        <v>0</v>
      </c>
      <c r="AC98">
        <f t="shared" si="3"/>
        <v>7.4538747528468141</v>
      </c>
      <c r="AD98">
        <f t="shared" si="4"/>
        <v>789.35539397350897</v>
      </c>
      <c r="AE98">
        <f>'IDT-1'!F98</f>
        <v>0</v>
      </c>
      <c r="AF98" s="26"/>
      <c r="AG98">
        <f t="shared" si="5"/>
        <v>789.35539397350897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0.30425340488567315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1.5762112580572945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6.0956590348313657</v>
      </c>
      <c r="P99" s="77">
        <f t="shared" si="6"/>
        <v>1.7992800000000013</v>
      </c>
      <c r="Q99" s="77">
        <f t="shared" si="6"/>
        <v>0.6407999999999997</v>
      </c>
      <c r="R99" s="80">
        <f>SUM(R3:R98)/4000</f>
        <v>0.20114442472155936</v>
      </c>
      <c r="S99" s="80">
        <f t="shared" si="6"/>
        <v>0</v>
      </c>
      <c r="T99" s="78">
        <f t="shared" si="6"/>
        <v>0.75679250000000009</v>
      </c>
      <c r="U99" s="78">
        <f t="shared" si="6"/>
        <v>10.223459999999999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-2.9250000000000002E-2</v>
      </c>
      <c r="AA99" s="117">
        <f t="shared" si="6"/>
        <v>0.14046000000000008</v>
      </c>
      <c r="AB99" s="117">
        <f t="shared" si="6"/>
        <v>0</v>
      </c>
      <c r="AC99">
        <f t="shared" si="6"/>
        <v>0.20165195629313745</v>
      </c>
      <c r="AD99">
        <f t="shared" si="6"/>
        <v>22.188523666202755</v>
      </c>
      <c r="AE99">
        <f t="shared" si="6"/>
        <v>4.8739999999999999E-3</v>
      </c>
      <c r="AG99">
        <f t="shared" si="6"/>
        <v>22.193397666202756</v>
      </c>
      <c r="AI99">
        <f t="shared" si="6"/>
        <v>0</v>
      </c>
      <c r="AJ99">
        <f t="shared" si="6"/>
        <v>0</v>
      </c>
      <c r="AK99">
        <f t="shared" si="6"/>
        <v>0.57994250000000014</v>
      </c>
      <c r="AL99">
        <f t="shared" si="6"/>
        <v>-0.23200000000000001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79.819939851040374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0.90596825604689246</v>
      </c>
      <c r="AD3">
        <f>SUM(B3:AB3,AI3:AR3)-AC3</f>
        <v>102.04496993109997</v>
      </c>
      <c r="AE3">
        <f>'IDT-1'!E3</f>
        <v>0</v>
      </c>
      <c r="AF3" s="26"/>
      <c r="AG3">
        <f>SUM(AD3:AF3)+AT3</f>
        <v>102.04496993109997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79.869939851040371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0.90640825604689246</v>
      </c>
      <c r="AD4">
        <f t="shared" ref="AD4:AD67" si="1">SUM(B4:AB4,AI4:AR4)-AC4</f>
        <v>102.09452993109997</v>
      </c>
      <c r="AE4">
        <f>'IDT-1'!E4</f>
        <v>0</v>
      </c>
      <c r="AF4" s="26"/>
      <c r="AG4">
        <f t="shared" ref="AG4:AG67" si="2">SUM(AD4:AF4)+AT4</f>
        <v>102.09452993109997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79.523865089040356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0.90336279814129228</v>
      </c>
      <c r="AD5">
        <f t="shared" si="1"/>
        <v>101.75150062700556</v>
      </c>
      <c r="AE5">
        <f>'IDT-1'!E5</f>
        <v>0</v>
      </c>
      <c r="AF5" s="26"/>
      <c r="AG5">
        <f t="shared" si="2"/>
        <v>101.75150062700556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79.523865089040356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0.90336279814129228</v>
      </c>
      <c r="AD6">
        <f t="shared" si="1"/>
        <v>101.75150062700556</v>
      </c>
      <c r="AE6">
        <f>'IDT-1'!E6</f>
        <v>0</v>
      </c>
      <c r="AF6" s="26"/>
      <c r="AG6">
        <f t="shared" si="2"/>
        <v>101.75150062700556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79.643951343379698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0.90440721099088084</v>
      </c>
      <c r="AD7">
        <f t="shared" si="1"/>
        <v>101.8691394925183</v>
      </c>
      <c r="AE7">
        <f>'IDT-1'!E7</f>
        <v>0</v>
      </c>
      <c r="AF7" s="26"/>
      <c r="AG7">
        <f t="shared" si="2"/>
        <v>101.8691394925183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79.693951343379695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0.90484721099088072</v>
      </c>
      <c r="AD8">
        <f t="shared" si="1"/>
        <v>101.91869949251829</v>
      </c>
      <c r="AE8">
        <f>'IDT-1'!E8</f>
        <v>0</v>
      </c>
      <c r="AF8" s="26"/>
      <c r="AG8">
        <f t="shared" si="2"/>
        <v>101.91869949251829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79.603951343379691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0.90405521099088071</v>
      </c>
      <c r="AD9">
        <f t="shared" si="1"/>
        <v>101.82949149251829</v>
      </c>
      <c r="AE9">
        <f>'IDT-1'!E9</f>
        <v>0</v>
      </c>
      <c r="AF9" s="26"/>
      <c r="AG9">
        <f t="shared" si="2"/>
        <v>101.82949149251829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79.553951343379694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0.90361521099088082</v>
      </c>
      <c r="AD10">
        <f t="shared" si="1"/>
        <v>101.7799314925183</v>
      </c>
      <c r="AE10">
        <f>'IDT-1'!E10</f>
        <v>0</v>
      </c>
      <c r="AF10" s="26"/>
      <c r="AG10">
        <f t="shared" si="2"/>
        <v>101.7799314925183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79.404198539998163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0.90229738632112322</v>
      </c>
      <c r="AD11">
        <f t="shared" si="1"/>
        <v>101.63149651380651</v>
      </c>
      <c r="AE11">
        <f>'IDT-1'!E11</f>
        <v>0</v>
      </c>
      <c r="AF11" s="26"/>
      <c r="AG11">
        <f t="shared" si="2"/>
        <v>101.63149651380651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79.34419853999816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0.90176938632112325</v>
      </c>
      <c r="AD12">
        <f t="shared" si="1"/>
        <v>101.57202451380651</v>
      </c>
      <c r="AE12">
        <f>'IDT-1'!E12</f>
        <v>0</v>
      </c>
      <c r="AF12" s="26"/>
      <c r="AG12">
        <f t="shared" si="2"/>
        <v>101.57202451380651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79.264198539998162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0.90106538632112332</v>
      </c>
      <c r="AD13">
        <f t="shared" si="1"/>
        <v>101.49272851380653</v>
      </c>
      <c r="AE13">
        <f>'IDT-1'!E13</f>
        <v>0</v>
      </c>
      <c r="AF13" s="26"/>
      <c r="AG13">
        <f t="shared" si="2"/>
        <v>101.49272851380653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79.264198539998162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0.90106538632112332</v>
      </c>
      <c r="AD14">
        <f t="shared" si="1"/>
        <v>101.49272851380653</v>
      </c>
      <c r="AE14">
        <f>'IDT-1'!E14</f>
        <v>0</v>
      </c>
      <c r="AF14" s="26"/>
      <c r="AG14">
        <f t="shared" si="2"/>
        <v>101.49272851380653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79.204199284442538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0.90053739287223389</v>
      </c>
      <c r="AD15">
        <f t="shared" si="1"/>
        <v>101.43325725169979</v>
      </c>
      <c r="AE15">
        <f>'IDT-1'!E15</f>
        <v>0</v>
      </c>
      <c r="AF15" s="26"/>
      <c r="AG15">
        <f t="shared" si="2"/>
        <v>101.43325725169979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79.204199284442538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0.90053739287223389</v>
      </c>
      <c r="AD16">
        <f t="shared" si="1"/>
        <v>101.43325725169979</v>
      </c>
      <c r="AE16">
        <f>'IDT-1'!E16</f>
        <v>0</v>
      </c>
      <c r="AF16" s="26"/>
      <c r="AG16">
        <f t="shared" si="2"/>
        <v>101.43325725169979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79.144112285658821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0.90000862728293707</v>
      </c>
      <c r="AD17">
        <f t="shared" si="1"/>
        <v>101.37369901850535</v>
      </c>
      <c r="AE17">
        <f>'IDT-1'!E17</f>
        <v>0</v>
      </c>
      <c r="AF17" s="26"/>
      <c r="AG17">
        <f t="shared" si="2"/>
        <v>101.37369901850535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79.144112285658821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0.90000862728293707</v>
      </c>
      <c r="AD18">
        <f t="shared" si="1"/>
        <v>101.37369901850535</v>
      </c>
      <c r="AE18">
        <f>'IDT-1'!E18</f>
        <v>0</v>
      </c>
      <c r="AF18" s="26"/>
      <c r="AG18">
        <f t="shared" si="2"/>
        <v>101.37369901850535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79.49053387425306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0.90305713726256631</v>
      </c>
      <c r="AD19">
        <f t="shared" si="1"/>
        <v>101.71707209711997</v>
      </c>
      <c r="AE19">
        <f>'IDT-1'!E19</f>
        <v>0</v>
      </c>
      <c r="AF19" s="26"/>
      <c r="AG19">
        <f t="shared" si="2"/>
        <v>101.71707209711997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79.49053387425306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0.90305713726256631</v>
      </c>
      <c r="AD20">
        <f t="shared" si="1"/>
        <v>101.71707209711997</v>
      </c>
      <c r="AE20">
        <f>'IDT-1'!E20</f>
        <v>0</v>
      </c>
      <c r="AF20" s="26"/>
      <c r="AG20">
        <f t="shared" si="2"/>
        <v>101.71707209711997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79.490615458421871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0.90305785520325188</v>
      </c>
      <c r="AD21">
        <f t="shared" si="1"/>
        <v>101.71715296334808</v>
      </c>
      <c r="AE21">
        <f>'IDT-1'!E21</f>
        <v>0</v>
      </c>
      <c r="AF21" s="26"/>
      <c r="AG21">
        <f t="shared" si="2"/>
        <v>101.71715296334808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80.092406268021875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0.90835361432773187</v>
      </c>
      <c r="AD22">
        <f t="shared" si="1"/>
        <v>102.31364801382361</v>
      </c>
      <c r="AE22">
        <f>'IDT-1'!E22</f>
        <v>0</v>
      </c>
      <c r="AF22" s="26"/>
      <c r="AG22">
        <f t="shared" si="2"/>
        <v>102.31364801382361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80.150827971096462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1.2639928262026012</v>
      </c>
      <c r="AD23">
        <f t="shared" si="1"/>
        <v>62.016430505023344</v>
      </c>
      <c r="AE23">
        <f>'IDT-1'!E23</f>
        <v>0</v>
      </c>
      <c r="AF23" s="26"/>
      <c r="AG23">
        <f t="shared" si="2"/>
        <v>62.016430505023344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81.346155174106428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0.91938660470127598</v>
      </c>
      <c r="AD24">
        <f t="shared" si="1"/>
        <v>103.55636392953463</v>
      </c>
      <c r="AE24">
        <f>'IDT-1'!E24</f>
        <v>0</v>
      </c>
      <c r="AF24" s="26"/>
      <c r="AG24">
        <f t="shared" si="2"/>
        <v>103.55636392953463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83.778571722173112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0.94079187032426292</v>
      </c>
      <c r="AD25">
        <f t="shared" si="1"/>
        <v>105.96737521197834</v>
      </c>
      <c r="AE25">
        <f>'IDT-1'!E25</f>
        <v>0</v>
      </c>
      <c r="AF25" s="26"/>
      <c r="AG25">
        <f t="shared" si="2"/>
        <v>105.96737521197834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85.628871105573111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0.95707450489818291</v>
      </c>
      <c r="AD26">
        <f t="shared" si="1"/>
        <v>107.80139196080441</v>
      </c>
      <c r="AE26">
        <f>'IDT-1'!E26</f>
        <v>0</v>
      </c>
      <c r="AF26" s="26"/>
      <c r="AG26">
        <f t="shared" si="2"/>
        <v>107.80139196080441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87.686389379936969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0.96382182465219235</v>
      </c>
      <c r="AD27">
        <f t="shared" si="1"/>
        <v>108.56138552218785</v>
      </c>
      <c r="AE27">
        <f>'IDT-1'!E27</f>
        <v>0</v>
      </c>
      <c r="AF27" s="26"/>
      <c r="AG27">
        <f t="shared" si="2"/>
        <v>108.56138552218785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90.804942860436967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1.3463901961684051</v>
      </c>
      <c r="AD28">
        <f t="shared" si="1"/>
        <v>71.297370631171631</v>
      </c>
      <c r="AE28">
        <f>'IDT-1'!E28</f>
        <v>0</v>
      </c>
      <c r="AF28" s="26"/>
      <c r="AG28">
        <f t="shared" si="2"/>
        <v>71.297370631171631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91.180550791653062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1.1644104450752941</v>
      </c>
      <c r="AD29">
        <f t="shared" si="1"/>
        <v>131.15495831348082</v>
      </c>
      <c r="AE29">
        <f>'IDT-1'!E29</f>
        <v>0</v>
      </c>
      <c r="AF29" s="26"/>
      <c r="AG29">
        <f t="shared" si="2"/>
        <v>131.15495831348082</v>
      </c>
      <c r="AI29" s="75">
        <f>PXIL!K29</f>
        <v>0</v>
      </c>
      <c r="AJ29" s="75">
        <f>PXIL!Q29</f>
        <v>0</v>
      </c>
      <c r="AK29" s="75">
        <f>RTM_IEX!K29</f>
        <v>19.3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91.110550791653054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1.1637944450752939</v>
      </c>
      <c r="AD30">
        <f t="shared" si="1"/>
        <v>131.08557431348083</v>
      </c>
      <c r="AE30">
        <f>'IDT-1'!E30</f>
        <v>0</v>
      </c>
      <c r="AF30" s="26"/>
      <c r="AG30">
        <f t="shared" si="2"/>
        <v>131.08557431348083</v>
      </c>
      <c r="AI30" s="75">
        <f>PXIL!K30</f>
        <v>0</v>
      </c>
      <c r="AJ30" s="75">
        <f>PXIL!Q30</f>
        <v>0</v>
      </c>
      <c r="AK30" s="75">
        <f>RTM_IEX!K30</f>
        <v>19.3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90.37447955854266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1.1573170182239225</v>
      </c>
      <c r="AD31">
        <f t="shared" si="1"/>
        <v>130.3559805072218</v>
      </c>
      <c r="AE31">
        <f>'IDT-1'!E31</f>
        <v>0</v>
      </c>
      <c r="AF31" s="26"/>
      <c r="AG31">
        <f t="shared" si="2"/>
        <v>130.3559805072218</v>
      </c>
      <c r="AI31" s="75">
        <f>PXIL!K31</f>
        <v>0</v>
      </c>
      <c r="AJ31" s="75">
        <f>PXIL!Q31</f>
        <v>0</v>
      </c>
      <c r="AK31" s="75">
        <f>RTM_IEX!K31</f>
        <v>19.3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89.37231063094265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0.97865793166104242</v>
      </c>
      <c r="AD32">
        <f t="shared" si="1"/>
        <v>110.23247066618468</v>
      </c>
      <c r="AE32">
        <f>'IDT-1'!E32</f>
        <v>0</v>
      </c>
      <c r="AF32" s="26"/>
      <c r="AG32">
        <f t="shared" si="2"/>
        <v>110.23247066618468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87.217112585442621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1.2260360145265017</v>
      </c>
      <c r="AD33">
        <f t="shared" si="1"/>
        <v>77.829894537819186</v>
      </c>
      <c r="AE33">
        <f>'IDT-1'!E33</f>
        <v>0</v>
      </c>
      <c r="AF33" s="26"/>
      <c r="AG33">
        <f t="shared" si="2"/>
        <v>77.829894537819186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85.51501628469623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1.114553741414074</v>
      </c>
      <c r="AD34">
        <f t="shared" si="1"/>
        <v>125.53928051018524</v>
      </c>
      <c r="AE34">
        <f>'IDT-1'!E34</f>
        <v>0</v>
      </c>
      <c r="AF34" s="26"/>
      <c r="AG34">
        <f t="shared" si="2"/>
        <v>125.53928051018524</v>
      </c>
      <c r="AI34" s="75">
        <f>PXIL!K34</f>
        <v>0</v>
      </c>
      <c r="AJ34" s="75">
        <f>PXIL!Q34</f>
        <v>0</v>
      </c>
      <c r="AK34" s="75">
        <f>RTM_IEX!K34</f>
        <v>19.3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84.160813045096219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1.1875759401545838</v>
      </c>
      <c r="AD35">
        <f t="shared" si="1"/>
        <v>133.76423544104813</v>
      </c>
      <c r="AE35">
        <f>'IDT-1'!E35</f>
        <v>0</v>
      </c>
      <c r="AF35" s="26"/>
      <c r="AG35">
        <f t="shared" si="2"/>
        <v>133.76423544104813</v>
      </c>
      <c r="AI35" s="75">
        <f>PXIL!K35</f>
        <v>0</v>
      </c>
      <c r="AJ35" s="75">
        <f>PXIL!Q35</f>
        <v>0</v>
      </c>
      <c r="AK35" s="75">
        <f>RTM_IEX!K35</f>
        <v>28.95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82.736241490796232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1.175039710476744</v>
      </c>
      <c r="AD36">
        <f t="shared" si="1"/>
        <v>132.35220011642599</v>
      </c>
      <c r="AE36">
        <f>'IDT-1'!E36</f>
        <v>0</v>
      </c>
      <c r="AF36" s="26"/>
      <c r="AG36">
        <f t="shared" si="2"/>
        <v>132.35220011642599</v>
      </c>
      <c r="AI36" s="75">
        <f>PXIL!K36</f>
        <v>0</v>
      </c>
      <c r="AJ36" s="75">
        <f>PXIL!Q36</f>
        <v>0</v>
      </c>
      <c r="AK36" s="75">
        <f>RTM_IEX!K36</f>
        <v>28.95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80.872779270896231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0.90388124294162386</v>
      </c>
      <c r="AD37">
        <f t="shared" si="1"/>
        <v>101.80989636406109</v>
      </c>
      <c r="AE37">
        <f>'IDT-1'!E37</f>
        <v>0</v>
      </c>
      <c r="AF37" s="26"/>
      <c r="AG37">
        <f t="shared" si="2"/>
        <v>101.80989636406109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1.4890401013290349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79.914034961296224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0.89005906055110229</v>
      </c>
      <c r="AD38">
        <f t="shared" si="1"/>
        <v>100.25301600207416</v>
      </c>
      <c r="AE38">
        <f>'IDT-1'!E38</f>
        <v>0</v>
      </c>
      <c r="AF38" s="26"/>
      <c r="AG38">
        <f t="shared" si="2"/>
        <v>100.25301600207416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1.4890401013290349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78.701331966496227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1.2190672741968624</v>
      </c>
      <c r="AD39">
        <f t="shared" si="1"/>
        <v>137.31130479362838</v>
      </c>
      <c r="AE39">
        <f>'IDT-1'!E39</f>
        <v>0</v>
      </c>
      <c r="AF39" s="26"/>
      <c r="AG39">
        <f t="shared" si="2"/>
        <v>137.31130479362838</v>
      </c>
      <c r="AI39" s="75">
        <f>PXIL!K39</f>
        <v>0</v>
      </c>
      <c r="AJ39" s="75">
        <f>PXIL!Q39</f>
        <v>0</v>
      </c>
      <c r="AK39" s="75">
        <f>RTM_IEX!K39</f>
        <v>9.65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1.4890401013290349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78.701331966496227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1.2190672741968624</v>
      </c>
      <c r="AD40">
        <f t="shared" si="1"/>
        <v>137.31130479362838</v>
      </c>
      <c r="AE40">
        <f>'IDT-1'!E40</f>
        <v>0</v>
      </c>
      <c r="AF40" s="26"/>
      <c r="AG40">
        <f t="shared" si="2"/>
        <v>137.31130479362838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2.100998336106489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78.701331966496227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1.3942925066629037</v>
      </c>
      <c r="AD41">
        <f t="shared" si="1"/>
        <v>157.04803779593979</v>
      </c>
      <c r="AE41">
        <f>'IDT-1'!E41</f>
        <v>0</v>
      </c>
      <c r="AF41" s="26"/>
      <c r="AG41">
        <f t="shared" si="2"/>
        <v>157.04803779593979</v>
      </c>
      <c r="AI41" s="75">
        <f>PXIL!K41</f>
        <v>0</v>
      </c>
      <c r="AJ41" s="75">
        <f>PXIL!Q41</f>
        <v>0</v>
      </c>
      <c r="AK41" s="75">
        <f>RTM_IEX!K41</f>
        <v>28.95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2.100998336106489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78.751331966496238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1.1399725066629038</v>
      </c>
      <c r="AD42">
        <f t="shared" si="1"/>
        <v>128.40235779593982</v>
      </c>
      <c r="AE42">
        <f>'IDT-1'!E42</f>
        <v>0</v>
      </c>
      <c r="AF42" s="26"/>
      <c r="AG42">
        <f t="shared" si="2"/>
        <v>128.40235779593982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28.95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1.8411276948590383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78.691331966496236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0.88239764501992646</v>
      </c>
      <c r="AD43">
        <f t="shared" si="1"/>
        <v>99.390062016335349</v>
      </c>
      <c r="AE43">
        <f>'IDT-1'!E43</f>
        <v>0</v>
      </c>
      <c r="AF43" s="26"/>
      <c r="AG43">
        <f t="shared" si="2"/>
        <v>99.390062016335349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1.4890401013290349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78.731331966496228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1.1344112741968624</v>
      </c>
      <c r="AD44">
        <f t="shared" si="1"/>
        <v>127.77596079362839</v>
      </c>
      <c r="AE44">
        <f>'IDT-1'!E44</f>
        <v>0</v>
      </c>
      <c r="AF44" s="26"/>
      <c r="AG44">
        <f t="shared" si="2"/>
        <v>127.77596079362839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2.100998336106489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78.730964186767281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1.4369692702012893</v>
      </c>
      <c r="AD45">
        <f t="shared" si="1"/>
        <v>161.85499325267244</v>
      </c>
      <c r="AE45">
        <f>'IDT-1'!E45</f>
        <v>0</v>
      </c>
      <c r="AF45" s="26"/>
      <c r="AG45">
        <f t="shared" si="2"/>
        <v>161.85499325267244</v>
      </c>
      <c r="AI45" s="75">
        <f>PXIL!K45</f>
        <v>0</v>
      </c>
      <c r="AJ45" s="75">
        <f>PXIL!Q45</f>
        <v>0</v>
      </c>
      <c r="AK45" s="75">
        <f>RTM_IEX!K45</f>
        <v>33.770000000000003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2.100998336106489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78.730964186767281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1.2247132702012893</v>
      </c>
      <c r="AD46">
        <f t="shared" si="1"/>
        <v>137.94724925267249</v>
      </c>
      <c r="AE46">
        <f>'IDT-1'!E46</f>
        <v>0</v>
      </c>
      <c r="AF46" s="26"/>
      <c r="AG46">
        <f t="shared" si="2"/>
        <v>137.94724925267249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2.100998336106489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78.730880830921848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1.2247125366698495</v>
      </c>
      <c r="AD47">
        <f t="shared" si="1"/>
        <v>137.94716663035848</v>
      </c>
      <c r="AE47">
        <f>'IDT-1'!E47</f>
        <v>0</v>
      </c>
      <c r="AF47" s="26"/>
      <c r="AG47">
        <f t="shared" si="2"/>
        <v>137.94716663035848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2.100998336106489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78.730880830921848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0.88503253666984938</v>
      </c>
      <c r="AD48">
        <f t="shared" si="1"/>
        <v>99.686846630358474</v>
      </c>
      <c r="AE48">
        <f>'IDT-1'!E48</f>
        <v>0</v>
      </c>
      <c r="AF48" s="26"/>
      <c r="AG48">
        <f t="shared" si="2"/>
        <v>99.686846630358474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2.100998336106489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78.600918717489989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1.2235688700716489</v>
      </c>
      <c r="AD49">
        <f t="shared" si="1"/>
        <v>137.81834818352482</v>
      </c>
      <c r="AE49">
        <f>'IDT-1'!E49</f>
        <v>0</v>
      </c>
      <c r="AF49" s="26"/>
      <c r="AG49">
        <f t="shared" si="2"/>
        <v>137.81834818352482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2.100998336106489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78.600918717489989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1.4358248700716489</v>
      </c>
      <c r="AD50">
        <f t="shared" si="1"/>
        <v>161.72609218352483</v>
      </c>
      <c r="AE50">
        <f>'IDT-1'!E50</f>
        <v>0</v>
      </c>
      <c r="AF50" s="26"/>
      <c r="AG50">
        <f t="shared" si="2"/>
        <v>161.72609218352483</v>
      </c>
      <c r="AI50" s="75">
        <f>PXIL!K50</f>
        <v>0</v>
      </c>
      <c r="AJ50" s="75">
        <f>PXIL!Q50</f>
        <v>0</v>
      </c>
      <c r="AK50" s="75">
        <f>RTM_IEX!K50</f>
        <v>33.78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2.9060989643268123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78.570109749332175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1.1453746366801991</v>
      </c>
      <c r="AD51">
        <f t="shared" si="1"/>
        <v>129.0108340769788</v>
      </c>
      <c r="AE51">
        <f>'IDT-1'!E51</f>
        <v>0</v>
      </c>
      <c r="AF51" s="26"/>
      <c r="AG51">
        <f t="shared" si="2"/>
        <v>129.0108340769788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2.8266973532796316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78.570109749332175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1.1447639025029839</v>
      </c>
      <c r="AD52">
        <f t="shared" si="1"/>
        <v>128.94204320010883</v>
      </c>
      <c r="AE52">
        <f>'IDT-1'!E52</f>
        <v>0</v>
      </c>
      <c r="AF52" s="26"/>
      <c r="AG52">
        <f t="shared" si="2"/>
        <v>128.94204320010883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2.8266973532796316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78.429719458847444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0.88876846794671827</v>
      </c>
      <c r="AD53">
        <f t="shared" si="1"/>
        <v>100.10764834418035</v>
      </c>
      <c r="AE53">
        <f>'IDT-1'!E53</f>
        <v>0</v>
      </c>
      <c r="AF53" s="26"/>
      <c r="AG53">
        <f t="shared" si="2"/>
        <v>100.10764834418035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2.8266973532796316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78.379719458847447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1.1430884679467184</v>
      </c>
      <c r="AD54">
        <f t="shared" si="1"/>
        <v>128.75332834418035</v>
      </c>
      <c r="AE54">
        <f>'IDT-1'!E54</f>
        <v>0</v>
      </c>
      <c r="AF54" s="26"/>
      <c r="AG54">
        <f t="shared" si="2"/>
        <v>128.75332834418035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2.8266973532796316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77.999685259977937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1.4483601669966668</v>
      </c>
      <c r="AD55">
        <f t="shared" si="1"/>
        <v>163.13802244626089</v>
      </c>
      <c r="AE55">
        <f>'IDT-1'!E55</f>
        <v>0</v>
      </c>
      <c r="AF55" s="26"/>
      <c r="AG55">
        <f t="shared" si="2"/>
        <v>163.13802244626089</v>
      </c>
      <c r="AI55" s="75">
        <f>PXIL!K55</f>
        <v>0</v>
      </c>
      <c r="AJ55" s="75">
        <f>PXIL!Q55</f>
        <v>0</v>
      </c>
      <c r="AK55" s="75">
        <f>RTM_IEX!K55</f>
        <v>33.78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2.8266973532796316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77.999685259977937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1.1510961669966666</v>
      </c>
      <c r="AD56">
        <f t="shared" si="1"/>
        <v>129.6552864462609</v>
      </c>
      <c r="AE56">
        <f>'IDT-1'!E56</f>
        <v>0</v>
      </c>
      <c r="AF56" s="26"/>
      <c r="AG56">
        <f t="shared" si="2"/>
        <v>129.6552864462609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2.8266973532796316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77.450091952945044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1.1462597458947772</v>
      </c>
      <c r="AD57">
        <f t="shared" si="1"/>
        <v>129.11052956032989</v>
      </c>
      <c r="AE57">
        <f>'IDT-1'!E57</f>
        <v>0</v>
      </c>
      <c r="AF57" s="26"/>
      <c r="AG57">
        <f t="shared" si="2"/>
        <v>129.11052956032989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28.95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2.8266973532796316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77.490091952945036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0.89185174589477711</v>
      </c>
      <c r="AD58">
        <f t="shared" si="1"/>
        <v>100.45493756032988</v>
      </c>
      <c r="AE58">
        <f>'IDT-1'!E58</f>
        <v>0</v>
      </c>
      <c r="AF58" s="26"/>
      <c r="AG58">
        <f t="shared" si="2"/>
        <v>100.45493756032988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2.8266973532796316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77.13613595294504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1.3982569330947769</v>
      </c>
      <c r="AD59">
        <f t="shared" si="1"/>
        <v>157.49457637312986</v>
      </c>
      <c r="AE59">
        <f>'IDT-1'!E59</f>
        <v>0</v>
      </c>
      <c r="AF59" s="26"/>
      <c r="AG59">
        <f t="shared" si="2"/>
        <v>157.49457637312986</v>
      </c>
      <c r="AI59" s="75">
        <f>PXIL!K59</f>
        <v>0</v>
      </c>
      <c r="AJ59" s="75">
        <f>PXIL!Q59</f>
        <v>0</v>
      </c>
      <c r="AK59" s="75">
        <f>RTM_IEX!K59</f>
        <v>28.95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2.8266973532796316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76.766135952945035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1.1288889330947769</v>
      </c>
      <c r="AD60">
        <f t="shared" si="1"/>
        <v>127.15394437312989</v>
      </c>
      <c r="AE60">
        <f>'IDT-1'!E60</f>
        <v>0</v>
      </c>
      <c r="AF60" s="26"/>
      <c r="AG60">
        <f t="shared" si="2"/>
        <v>127.15394437312989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2.8266973532796316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77.252601005429767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1.1331698255566427</v>
      </c>
      <c r="AD61">
        <f t="shared" si="1"/>
        <v>127.63612853315274</v>
      </c>
      <c r="AE61">
        <f>'IDT-1'!E61</f>
        <v>0</v>
      </c>
      <c r="AF61" s="26"/>
      <c r="AG61">
        <f t="shared" si="2"/>
        <v>127.63612853315274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2.8266973532796316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77.20260100542977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1.1327298255566427</v>
      </c>
      <c r="AD62">
        <f t="shared" si="1"/>
        <v>127.58656853315274</v>
      </c>
      <c r="AE62">
        <f>'IDT-1'!E62</f>
        <v>0</v>
      </c>
      <c r="AF62" s="26"/>
      <c r="AG62">
        <f t="shared" si="2"/>
        <v>127.58656853315274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2.8266973532796316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78.141911397893622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0.88623575701032464</v>
      </c>
      <c r="AD63">
        <f t="shared" si="1"/>
        <v>99.822372994162919</v>
      </c>
      <c r="AE63">
        <f>'IDT-1'!E63</f>
        <v>0</v>
      </c>
      <c r="AF63" s="26"/>
      <c r="AG63">
        <f t="shared" si="2"/>
        <v>99.822372994162919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2.8266973532796316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78.193910924693625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1.3962133528461647</v>
      </c>
      <c r="AD64">
        <f t="shared" si="1"/>
        <v>157.26439492512708</v>
      </c>
      <c r="AE64">
        <f>'IDT-1'!E64</f>
        <v>0</v>
      </c>
      <c r="AF64" s="26"/>
      <c r="AG64">
        <f t="shared" si="2"/>
        <v>157.26439492512708</v>
      </c>
      <c r="AI64" s="75">
        <f>PXIL!K64</f>
        <v>0</v>
      </c>
      <c r="AJ64" s="75">
        <f>PXIL!Q64</f>
        <v>0</v>
      </c>
      <c r="AK64" s="75">
        <f>RTM_IEX!K64</f>
        <v>28.95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2.8266973532796316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78.193910924693625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1.1414533528461646</v>
      </c>
      <c r="AD65">
        <f t="shared" si="1"/>
        <v>128.56915492512709</v>
      </c>
      <c r="AE65">
        <f>'IDT-1'!E65</f>
        <v>0</v>
      </c>
      <c r="AF65" s="26"/>
      <c r="AG65">
        <f t="shared" si="2"/>
        <v>128.56915492512709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2.8266973532796316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78.193910924693625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1.1414533528461646</v>
      </c>
      <c r="AD66">
        <f t="shared" si="1"/>
        <v>128.56915492512709</v>
      </c>
      <c r="AE66">
        <f>'IDT-1'!E66</f>
        <v>0</v>
      </c>
      <c r="AF66" s="26"/>
      <c r="AG66">
        <f t="shared" si="2"/>
        <v>128.56915492512709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2.8266973532796316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78.965356731774705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1.1482420759484782</v>
      </c>
      <c r="AD67">
        <f t="shared" si="1"/>
        <v>129.33381200910586</v>
      </c>
      <c r="AE67">
        <f>'IDT-1'!E67</f>
        <v>0</v>
      </c>
      <c r="AF67" s="26"/>
      <c r="AG67">
        <f t="shared" si="2"/>
        <v>129.33381200910586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2.8266973532796316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78.977272002518774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0.89358693033102599</v>
      </c>
      <c r="AD68">
        <f t="shared" ref="AD68:AD98" si="4">SUM(B68:AB68,AI68:AR68)-AC68</f>
        <v>100.65038242546737</v>
      </c>
      <c r="AE68">
        <f>'IDT-1'!E68</f>
        <v>0</v>
      </c>
      <c r="AF68" s="26"/>
      <c r="AG68">
        <f t="shared" ref="AG68:AG98" si="5">SUM(AD68:AF68)+AT68</f>
        <v>100.65038242546737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2.8266973532796316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17.999717336683418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78.985716002518771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1.40317875009384</v>
      </c>
      <c r="AD69">
        <f t="shared" si="4"/>
        <v>158.04895194238796</v>
      </c>
      <c r="AE69">
        <f>'IDT-1'!E69</f>
        <v>0</v>
      </c>
      <c r="AF69" s="26"/>
      <c r="AG69">
        <f t="shared" si="5"/>
        <v>158.04895194238796</v>
      </c>
      <c r="AI69" s="75">
        <f>PXIL!K69</f>
        <v>0</v>
      </c>
      <c r="AJ69" s="75">
        <f>PXIL!Q69</f>
        <v>0</v>
      </c>
      <c r="AK69" s="75">
        <f>RTM_IEX!K69</f>
        <v>28.95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2.1012831479897347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17.999717779868295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79.578618564518777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1.147252651532916</v>
      </c>
      <c r="AD70">
        <f t="shared" si="4"/>
        <v>129.2223668408439</v>
      </c>
      <c r="AE70">
        <f>'IDT-1'!E70</f>
        <v>0</v>
      </c>
      <c r="AF70" s="26"/>
      <c r="AG70">
        <f t="shared" si="5"/>
        <v>129.2223668408439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2.100998336106489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17.99971953879713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80.734693360818767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1.1574236188743572</v>
      </c>
      <c r="AD71">
        <f t="shared" si="4"/>
        <v>130.36798761684801</v>
      </c>
      <c r="AE71">
        <f>'IDT-1'!E71</f>
        <v>0</v>
      </c>
      <c r="AF71" s="26"/>
      <c r="AG71">
        <f t="shared" si="5"/>
        <v>130.36798761684801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2.100998336106489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17.159296750133191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82.287505475418783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1.1636926449425946</v>
      </c>
      <c r="AD72">
        <f t="shared" si="4"/>
        <v>131.07410791671586</v>
      </c>
      <c r="AE72">
        <f>'IDT-1'!E72</f>
        <v>0</v>
      </c>
      <c r="AF72" s="26"/>
      <c r="AG72">
        <f t="shared" si="5"/>
        <v>131.07410791671586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2.100998336106489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17.159296750133191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83.478237715018764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0.91941108865107435</v>
      </c>
      <c r="AD73">
        <f t="shared" si="4"/>
        <v>103.55912171260736</v>
      </c>
      <c r="AE73">
        <f>'IDT-1'!E73</f>
        <v>0</v>
      </c>
      <c r="AF73" s="26"/>
      <c r="AG73">
        <f t="shared" si="5"/>
        <v>103.55912171260736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2.100998336106489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17.159296750133191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84.914266422318775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1.2827281412753144</v>
      </c>
      <c r="AD74">
        <f t="shared" si="4"/>
        <v>144.48183336728312</v>
      </c>
      <c r="AE74">
        <f>'IDT-1'!E74</f>
        <v>0</v>
      </c>
      <c r="AF74" s="26"/>
      <c r="AG74">
        <f t="shared" si="5"/>
        <v>144.48183336728312</v>
      </c>
      <c r="AI74" s="75">
        <f>PXIL!K74</f>
        <v>0</v>
      </c>
      <c r="AJ74" s="75">
        <f>PXIL!Q74</f>
        <v>0</v>
      </c>
      <c r="AK74" s="75">
        <f>RTM_IEX!K74</f>
        <v>10.9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1.6237678623409655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17.440000000000001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87.731203605018777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1.2098677489127656</v>
      </c>
      <c r="AD75">
        <f t="shared" si="4"/>
        <v>136.27510371844699</v>
      </c>
      <c r="AE75">
        <f>'IDT-1'!E75</f>
        <v>0</v>
      </c>
      <c r="AF75" s="26"/>
      <c r="AG75">
        <f t="shared" si="5"/>
        <v>136.27510371844699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1.6237678623409655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17.440000000000001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89.317603589418781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1.2238280687754859</v>
      </c>
      <c r="AD76">
        <f t="shared" si="4"/>
        <v>137.84754338298427</v>
      </c>
      <c r="AE76">
        <f>'IDT-1'!E76</f>
        <v>0</v>
      </c>
      <c r="AF76" s="26"/>
      <c r="AG76">
        <f t="shared" si="5"/>
        <v>137.84754338298427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1.6237678623409655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17.440000000000001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88.827693716307877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1.2195168618921097</v>
      </c>
      <c r="AD77">
        <f t="shared" si="4"/>
        <v>137.36194471675671</v>
      </c>
      <c r="AE77">
        <f>'IDT-1'!E77</f>
        <v>0</v>
      </c>
      <c r="AF77" s="26"/>
      <c r="AG77">
        <f t="shared" si="5"/>
        <v>137.36194471675671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1.6237678623409655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17.440000000000001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88.827603589418786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0.96475606877548581</v>
      </c>
      <c r="AD78">
        <f t="shared" si="4"/>
        <v>108.66661538298426</v>
      </c>
      <c r="AE78">
        <f>'IDT-1'!E78</f>
        <v>0</v>
      </c>
      <c r="AF78" s="26"/>
      <c r="AG78">
        <f t="shared" si="5"/>
        <v>108.66661538298426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1.6237678623409655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17.43937493279811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88.937603589418785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1.220478568184109</v>
      </c>
      <c r="AD79">
        <f t="shared" si="4"/>
        <v>137.47026781637373</v>
      </c>
      <c r="AE79">
        <f>'IDT-1'!E79</f>
        <v>0</v>
      </c>
      <c r="AF79" s="26"/>
      <c r="AG79">
        <f t="shared" si="5"/>
        <v>137.47026781637373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1.6237678623409655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17.440000000000001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88.937603589418785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1.2204840687754857</v>
      </c>
      <c r="AD80">
        <f t="shared" si="4"/>
        <v>137.47088738298427</v>
      </c>
      <c r="AE80">
        <f>'IDT-1'!E80</f>
        <v>0</v>
      </c>
      <c r="AF80" s="26"/>
      <c r="AG80">
        <f t="shared" si="5"/>
        <v>137.47088738298427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17.440000000000001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88.647603589418793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1.2221316969446225</v>
      </c>
      <c r="AD81">
        <f t="shared" si="4"/>
        <v>137.65647022858067</v>
      </c>
      <c r="AE81">
        <f>'IDT-1'!E81</f>
        <v>0</v>
      </c>
      <c r="AF81" s="26"/>
      <c r="AG81">
        <f t="shared" si="5"/>
        <v>137.65647022858067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17.999708761427069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87.982441634418805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1.2212037088411809</v>
      </c>
      <c r="AD82">
        <f t="shared" si="4"/>
        <v>137.55194502311116</v>
      </c>
      <c r="AE82">
        <f>'IDT-1'!E82</f>
        <v>0</v>
      </c>
      <c r="AF82" s="26"/>
      <c r="AG82">
        <f t="shared" si="5"/>
        <v>137.55194502311116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88.9221868194401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0.97471602936880997</v>
      </c>
      <c r="AD83">
        <f t="shared" si="4"/>
        <v>109.78846912617777</v>
      </c>
      <c r="AE83">
        <f>'IDT-1'!E83</f>
        <v>0</v>
      </c>
      <c r="AF83" s="26"/>
      <c r="AG83">
        <f t="shared" si="5"/>
        <v>109.78846912617777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87.190312749327006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1.2142355375518146</v>
      </c>
      <c r="AD84">
        <f t="shared" si="4"/>
        <v>136.76707554788166</v>
      </c>
      <c r="AE84">
        <f>'IDT-1'!E84</f>
        <v>0</v>
      </c>
      <c r="AF84" s="26"/>
      <c r="AG84">
        <f t="shared" si="5"/>
        <v>136.76707554788166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28.95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84.748437098493639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1.1927470318244811</v>
      </c>
      <c r="AD85">
        <f t="shared" si="4"/>
        <v>134.34668840277564</v>
      </c>
      <c r="AE85">
        <f>'IDT-1'!E85</f>
        <v>0</v>
      </c>
      <c r="AF85" s="26"/>
      <c r="AG85">
        <f t="shared" si="5"/>
        <v>134.34668840277564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28.95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83.746595032593646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1.1839308216445612</v>
      </c>
      <c r="AD86">
        <f t="shared" si="4"/>
        <v>133.35366254705556</v>
      </c>
      <c r="AE86">
        <f>'IDT-1'!E86</f>
        <v>0</v>
      </c>
      <c r="AF86" s="26"/>
      <c r="AG86">
        <f t="shared" si="5"/>
        <v>133.35366254705556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28.95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82.341008067593634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1.171561656352561</v>
      </c>
      <c r="AD87">
        <f t="shared" si="4"/>
        <v>131.96044474734754</v>
      </c>
      <c r="AE87">
        <f>'IDT-1'!E87</f>
        <v>0</v>
      </c>
      <c r="AF87" s="26"/>
      <c r="AG87">
        <f t="shared" si="5"/>
        <v>131.96044474734754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28.95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81.69601225799363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0.91112569322808101</v>
      </c>
      <c r="AD88">
        <f t="shared" si="4"/>
        <v>102.62588490087202</v>
      </c>
      <c r="AE88">
        <f>'IDT-1'!E88</f>
        <v>0</v>
      </c>
      <c r="AF88" s="26"/>
      <c r="AG88">
        <f t="shared" si="5"/>
        <v>102.62588490087202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81.788994152993638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0.91194393390408113</v>
      </c>
      <c r="AD89">
        <f t="shared" si="4"/>
        <v>102.71804855519603</v>
      </c>
      <c r="AE89">
        <f>'IDT-1'!E89</f>
        <v>0</v>
      </c>
      <c r="AF89" s="26"/>
      <c r="AG89">
        <f t="shared" si="5"/>
        <v>102.71804855519603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81.508197972393617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0.90947292751480091</v>
      </c>
      <c r="AD90">
        <f t="shared" si="4"/>
        <v>102.4397233809853</v>
      </c>
      <c r="AE90">
        <f>'IDT-1'!E90</f>
        <v>0</v>
      </c>
      <c r="AF90" s="26"/>
      <c r="AG90">
        <f t="shared" si="5"/>
        <v>102.4397233809853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18.992155218370371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80.183059932793611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0.90654267868798011</v>
      </c>
      <c r="AD91">
        <f t="shared" si="4"/>
        <v>102.10967080858248</v>
      </c>
      <c r="AE91">
        <f>'IDT-1'!E91</f>
        <v>0</v>
      </c>
      <c r="AF91" s="26"/>
      <c r="AG91">
        <f t="shared" si="5"/>
        <v>102.10967080858248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79.352969402493628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0.89050691609968102</v>
      </c>
      <c r="AD92">
        <f t="shared" si="4"/>
        <v>100.30346082250043</v>
      </c>
      <c r="AE92">
        <f>'IDT-1'!E92</f>
        <v>0</v>
      </c>
      <c r="AF92" s="26"/>
      <c r="AG92">
        <f t="shared" si="5"/>
        <v>100.30346082250043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79.269896412493623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0.88977587378768097</v>
      </c>
      <c r="AD93">
        <f t="shared" si="4"/>
        <v>100.22111887481242</v>
      </c>
      <c r="AE93">
        <f>'IDT-1'!E93</f>
        <v>0</v>
      </c>
      <c r="AF93" s="26"/>
      <c r="AG93">
        <f t="shared" si="5"/>
        <v>100.22111887481242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78.645943472193622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0.88427274172444337</v>
      </c>
      <c r="AD94">
        <f t="shared" si="4"/>
        <v>99.601266090598656</v>
      </c>
      <c r="AE94">
        <f>'IDT-1'!E94</f>
        <v>0</v>
      </c>
      <c r="AF94" s="26"/>
      <c r="AG94">
        <f t="shared" si="5"/>
        <v>99.601266090598656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78.184874872193632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0.88021533804444341</v>
      </c>
      <c r="AD95">
        <f t="shared" si="4"/>
        <v>99.144254894278674</v>
      </c>
      <c r="AE95">
        <f>'IDT-1'!E95</f>
        <v>0</v>
      </c>
      <c r="AF95" s="26"/>
      <c r="AG95">
        <f t="shared" si="5"/>
        <v>99.144254894278674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78.184874872193632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0.88021533804444341</v>
      </c>
      <c r="AD96">
        <f t="shared" si="4"/>
        <v>99.144254894278674</v>
      </c>
      <c r="AE96">
        <f>'IDT-1'!E96</f>
        <v>0</v>
      </c>
      <c r="AF96" s="26"/>
      <c r="AG96">
        <f t="shared" si="5"/>
        <v>99.144254894278674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78.273309634693632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0.88099356395444339</v>
      </c>
      <c r="AD97">
        <f t="shared" si="4"/>
        <v>99.231911430868664</v>
      </c>
      <c r="AE97">
        <f>'IDT-1'!E97</f>
        <v>0</v>
      </c>
      <c r="AF97" s="26"/>
      <c r="AG97">
        <f t="shared" si="5"/>
        <v>99.231911430868664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77.783084062593616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0.87667957891996329</v>
      </c>
      <c r="AD98">
        <f t="shared" si="4"/>
        <v>98.745999843803133</v>
      </c>
      <c r="AE98">
        <f>'IDT-1'!E98</f>
        <v>0</v>
      </c>
      <c r="AF98" s="26"/>
      <c r="AG98">
        <f t="shared" si="5"/>
        <v>98.745999843803133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5.2485051059860073E-2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0.43998957095458591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1.9527362999609119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2.5582084620243542E-2</v>
      </c>
      <c r="AD99">
        <f t="shared" si="6"/>
        <v>2.826228837355115</v>
      </c>
      <c r="AE99">
        <f t="shared" si="6"/>
        <v>0</v>
      </c>
      <c r="AG99">
        <f t="shared" si="6"/>
        <v>2.826228837355115</v>
      </c>
      <c r="AI99">
        <f t="shared" si="6"/>
        <v>0</v>
      </c>
      <c r="AJ99">
        <f t="shared" si="6"/>
        <v>0</v>
      </c>
      <c r="AK99">
        <f t="shared" si="6"/>
        <v>0.10284499999999998</v>
      </c>
      <c r="AL99">
        <f t="shared" si="6"/>
        <v>-2.75E-2</v>
      </c>
      <c r="AM99">
        <f t="shared" si="6"/>
        <v>0</v>
      </c>
      <c r="AN99">
        <f t="shared" si="6"/>
        <v>0</v>
      </c>
      <c r="AO99">
        <f t="shared" si="6"/>
        <v>0.28949500000000022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441</v>
      </c>
    </row>
    <row r="102" spans="1:47">
      <c r="AT102" s="199">
        <f>SUMIF(AT3:AT98,"&lt;0",AT3:AT98)/4000</f>
        <v>0</v>
      </c>
      <c r="AU102" s="70" t="s">
        <v>442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8.4832000000000019E-2</v>
      </c>
      <c r="AD3">
        <f>SUM(B3:AB3,AI3:AR3)-AC3</f>
        <v>9.5551680000000001</v>
      </c>
      <c r="AE3">
        <f>'IDT-1'!D3</f>
        <v>0</v>
      </c>
      <c r="AF3" s="26"/>
      <c r="AG3">
        <f>SUM(AD3:AF3)</f>
        <v>9.5551680000000001</v>
      </c>
      <c r="AI3" s="75">
        <f>PXIL!L3</f>
        <v>0</v>
      </c>
      <c r="AJ3" s="75">
        <f>PXIL!R3</f>
        <v>0</v>
      </c>
      <c r="AK3" s="75">
        <f>RTM_IEX!L3</f>
        <v>1.74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8.3072000000000007E-2</v>
      </c>
      <c r="AD4">
        <f t="shared" ref="AD4:AD67" si="1">SUM(B4:AB4,AI4:AR4)-AC4</f>
        <v>9.3569280000000017</v>
      </c>
      <c r="AE4">
        <f>'IDT-1'!D4</f>
        <v>0</v>
      </c>
      <c r="AF4" s="26"/>
      <c r="AG4">
        <f t="shared" ref="AG4:AG67" si="2">SUM(AD4:AF4)</f>
        <v>9.3569280000000017</v>
      </c>
      <c r="AI4" s="75">
        <f>PXIL!L4</f>
        <v>0</v>
      </c>
      <c r="AJ4" s="75">
        <f>PXIL!R4</f>
        <v>0</v>
      </c>
      <c r="AK4" s="75">
        <f>RTM_IEX!L4</f>
        <v>1.54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8.228000000000002E-2</v>
      </c>
      <c r="AD5">
        <f t="shared" si="1"/>
        <v>9.2677199999999988</v>
      </c>
      <c r="AE5">
        <f>'IDT-1'!D5</f>
        <v>0</v>
      </c>
      <c r="AF5" s="26"/>
      <c r="AG5">
        <f t="shared" si="2"/>
        <v>9.2677199999999988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7.9728000000000007E-2</v>
      </c>
      <c r="AD6">
        <f t="shared" si="1"/>
        <v>8.9802720000000011</v>
      </c>
      <c r="AE6">
        <f>'IDT-1'!D6</f>
        <v>0</v>
      </c>
      <c r="AF6" s="26"/>
      <c r="AG6">
        <f t="shared" si="2"/>
        <v>8.9802720000000011</v>
      </c>
      <c r="AI6" s="75">
        <f>PXIL!L6</f>
        <v>0</v>
      </c>
      <c r="AJ6" s="75">
        <f>PXIL!R6</f>
        <v>0</v>
      </c>
      <c r="AK6" s="75">
        <f>RTM_IEX!L6</f>
        <v>1.1599999999999999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0.12047200000000002</v>
      </c>
      <c r="AD7">
        <f t="shared" si="1"/>
        <v>13.569528000000002</v>
      </c>
      <c r="AE7">
        <f>'IDT-1'!D7</f>
        <v>0</v>
      </c>
      <c r="AF7" s="26"/>
      <c r="AG7">
        <f t="shared" si="2"/>
        <v>13.569528000000002</v>
      </c>
      <c r="AI7" s="75">
        <f>PXIL!L7</f>
        <v>0</v>
      </c>
      <c r="AJ7" s="75">
        <f>PXIL!R7</f>
        <v>0</v>
      </c>
      <c r="AK7" s="75">
        <f>RTM_IEX!L7</f>
        <v>5.79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6.9520000000000012E-2</v>
      </c>
      <c r="AD8">
        <f t="shared" si="1"/>
        <v>7.8304800000000006</v>
      </c>
      <c r="AE8">
        <f>'IDT-1'!D8</f>
        <v>0</v>
      </c>
      <c r="AF8" s="26"/>
      <c r="AG8">
        <f t="shared" si="2"/>
        <v>7.8304800000000006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8.228000000000002E-2</v>
      </c>
      <c r="AD9">
        <f t="shared" si="1"/>
        <v>9.2677199999999988</v>
      </c>
      <c r="AE9">
        <f>'IDT-1'!D9</f>
        <v>0</v>
      </c>
      <c r="AF9" s="26"/>
      <c r="AG9">
        <f t="shared" si="2"/>
        <v>9.2677199999999988</v>
      </c>
      <c r="AI9" s="75">
        <f>PXIL!L9</f>
        <v>0</v>
      </c>
      <c r="AJ9" s="75">
        <f>PXIL!R9</f>
        <v>0</v>
      </c>
      <c r="AK9" s="75">
        <f>RTM_IEX!L9</f>
        <v>1.45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8.1400000000000014E-2</v>
      </c>
      <c r="AD10">
        <f t="shared" si="1"/>
        <v>9.1685999999999996</v>
      </c>
      <c r="AE10">
        <f>'IDT-1'!D10</f>
        <v>0</v>
      </c>
      <c r="AF10" s="26"/>
      <c r="AG10">
        <f t="shared" si="2"/>
        <v>9.1685999999999996</v>
      </c>
      <c r="AI10" s="75">
        <f>PXIL!L10</f>
        <v>0</v>
      </c>
      <c r="AJ10" s="75">
        <f>PXIL!R10</f>
        <v>0</v>
      </c>
      <c r="AK10" s="75">
        <f>RTM_IEX!L10</f>
        <v>1.35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8.228000000000002E-2</v>
      </c>
      <c r="AD11">
        <f t="shared" si="1"/>
        <v>9.2677199999999988</v>
      </c>
      <c r="AE11">
        <f>'IDT-1'!D11</f>
        <v>0</v>
      </c>
      <c r="AF11" s="26"/>
      <c r="AG11">
        <f t="shared" si="2"/>
        <v>9.2677199999999988</v>
      </c>
      <c r="AI11" s="75">
        <f>PXIL!L11</f>
        <v>0</v>
      </c>
      <c r="AJ11" s="75">
        <f>PXIL!R11</f>
        <v>0</v>
      </c>
      <c r="AK11" s="75">
        <f>RTM_IEX!L11</f>
        <v>1.45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8.228000000000002E-2</v>
      </c>
      <c r="AD12">
        <f t="shared" si="1"/>
        <v>9.2677199999999988</v>
      </c>
      <c r="AE12">
        <f>'IDT-1'!D12</f>
        <v>0</v>
      </c>
      <c r="AF12" s="26"/>
      <c r="AG12">
        <f t="shared" si="2"/>
        <v>9.2677199999999988</v>
      </c>
      <c r="AI12" s="75">
        <f>PXIL!L12</f>
        <v>0</v>
      </c>
      <c r="AJ12" s="75">
        <f>PXIL!R12</f>
        <v>0</v>
      </c>
      <c r="AK12" s="75">
        <f>RTM_IEX!L12</f>
        <v>1.45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0.12047200000000002</v>
      </c>
      <c r="AD13">
        <f t="shared" si="1"/>
        <v>13.569528000000002</v>
      </c>
      <c r="AE13">
        <f>'IDT-1'!D13</f>
        <v>0</v>
      </c>
      <c r="AF13" s="26"/>
      <c r="AG13">
        <f t="shared" si="2"/>
        <v>13.569528000000002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6.9520000000000012E-2</v>
      </c>
      <c r="AD14">
        <f t="shared" si="1"/>
        <v>7.8304800000000006</v>
      </c>
      <c r="AE14">
        <f>'IDT-1'!D14</f>
        <v>0</v>
      </c>
      <c r="AF14" s="26"/>
      <c r="AG14">
        <f t="shared" si="2"/>
        <v>7.8304800000000006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8.1400000000000014E-2</v>
      </c>
      <c r="AD15">
        <f t="shared" si="1"/>
        <v>9.1685999999999996</v>
      </c>
      <c r="AE15">
        <f>'IDT-1'!D15</f>
        <v>0</v>
      </c>
      <c r="AF15" s="26"/>
      <c r="AG15">
        <f t="shared" si="2"/>
        <v>9.1685999999999996</v>
      </c>
      <c r="AI15" s="75">
        <f>PXIL!L15</f>
        <v>0</v>
      </c>
      <c r="AJ15" s="75">
        <f>PXIL!R15</f>
        <v>0</v>
      </c>
      <c r="AK15" s="75">
        <f>RTM_IEX!L15</f>
        <v>1.35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8.1400000000000014E-2</v>
      </c>
      <c r="AD16">
        <f t="shared" si="1"/>
        <v>9.1685999999999996</v>
      </c>
      <c r="AE16">
        <f>'IDT-1'!D16</f>
        <v>0</v>
      </c>
      <c r="AF16" s="26"/>
      <c r="AG16">
        <f t="shared" si="2"/>
        <v>9.1685999999999996</v>
      </c>
      <c r="AI16" s="75">
        <f>PXIL!L16</f>
        <v>0</v>
      </c>
      <c r="AJ16" s="75">
        <f>PXIL!R16</f>
        <v>0</v>
      </c>
      <c r="AK16" s="75">
        <f>RTM_IEX!L16</f>
        <v>1.35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8.228000000000002E-2</v>
      </c>
      <c r="AD17">
        <f t="shared" si="1"/>
        <v>9.2677199999999988</v>
      </c>
      <c r="AE17">
        <f>'IDT-1'!D17</f>
        <v>0</v>
      </c>
      <c r="AF17" s="26"/>
      <c r="AG17">
        <f t="shared" si="2"/>
        <v>9.2677199999999988</v>
      </c>
      <c r="AI17" s="75">
        <f>PXIL!L17</f>
        <v>0</v>
      </c>
      <c r="AJ17" s="75">
        <f>PXIL!R17</f>
        <v>0</v>
      </c>
      <c r="AK17" s="75">
        <f>RTM_IEX!L17</f>
        <v>1.45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8.3072000000000007E-2</v>
      </c>
      <c r="AD18">
        <f t="shared" si="1"/>
        <v>9.3569280000000017</v>
      </c>
      <c r="AE18">
        <f>'IDT-1'!D18</f>
        <v>0</v>
      </c>
      <c r="AF18" s="26"/>
      <c r="AG18">
        <f t="shared" si="2"/>
        <v>9.3569280000000017</v>
      </c>
      <c r="AI18" s="75">
        <f>PXIL!L18</f>
        <v>0</v>
      </c>
      <c r="AJ18" s="75">
        <f>PXIL!R18</f>
        <v>0</v>
      </c>
      <c r="AK18" s="75">
        <f>RTM_IEX!L18</f>
        <v>1.54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0.12900800000000001</v>
      </c>
      <c r="AD19">
        <f t="shared" si="1"/>
        <v>14.530991999999999</v>
      </c>
      <c r="AE19">
        <f>'IDT-1'!D19</f>
        <v>0</v>
      </c>
      <c r="AF19" s="26"/>
      <c r="AG19">
        <f t="shared" si="2"/>
        <v>14.530991999999999</v>
      </c>
      <c r="AI19" s="75">
        <f>PXIL!L19</f>
        <v>0</v>
      </c>
      <c r="AJ19" s="75">
        <f>PXIL!R19</f>
        <v>0</v>
      </c>
      <c r="AK19" s="75">
        <f>RTM_IEX!L19</f>
        <v>6.76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6.9520000000000012E-2</v>
      </c>
      <c r="AD20">
        <f t="shared" si="1"/>
        <v>7.8304800000000006</v>
      </c>
      <c r="AE20">
        <f>'IDT-1'!D20</f>
        <v>0</v>
      </c>
      <c r="AF20" s="26"/>
      <c r="AG20">
        <f t="shared" si="2"/>
        <v>7.8304800000000006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9.0728000000000017E-2</v>
      </c>
      <c r="AD21">
        <f t="shared" si="1"/>
        <v>10.219272</v>
      </c>
      <c r="AE21">
        <f>'IDT-1'!D21</f>
        <v>0</v>
      </c>
      <c r="AF21" s="26"/>
      <c r="AG21">
        <f t="shared" si="2"/>
        <v>10.219272</v>
      </c>
      <c r="AI21" s="75">
        <f>PXIL!L21</f>
        <v>0</v>
      </c>
      <c r="AJ21" s="75">
        <f>PXIL!R21</f>
        <v>0</v>
      </c>
      <c r="AK21" s="75">
        <f>RTM_IEX!L21</f>
        <v>2.41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0.10436800000000002</v>
      </c>
      <c r="AD22">
        <f t="shared" si="1"/>
        <v>11.755631999999999</v>
      </c>
      <c r="AE22">
        <f>'IDT-1'!D22</f>
        <v>0</v>
      </c>
      <c r="AF22" s="26"/>
      <c r="AG22">
        <f t="shared" si="2"/>
        <v>11.755631999999999</v>
      </c>
      <c r="AI22" s="75">
        <f>PXIL!L22</f>
        <v>0</v>
      </c>
      <c r="AJ22" s="75">
        <f>PXIL!R22</f>
        <v>0</v>
      </c>
      <c r="AK22" s="75">
        <f>RTM_IEX!L22</f>
        <v>3.96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4.63</v>
      </c>
      <c r="AB23" s="117">
        <f>-STOA!R23</f>
        <v>0</v>
      </c>
      <c r="AC23">
        <f t="shared" si="0"/>
        <v>0.11369600000000001</v>
      </c>
      <c r="AD23">
        <f t="shared" si="1"/>
        <v>12.806303999999999</v>
      </c>
      <c r="AE23">
        <f>'IDT-1'!D23</f>
        <v>0</v>
      </c>
      <c r="AF23" s="26"/>
      <c r="AG23">
        <f t="shared" si="2"/>
        <v>12.806303999999999</v>
      </c>
      <c r="AI23" s="75">
        <f>PXIL!L23</f>
        <v>0</v>
      </c>
      <c r="AJ23" s="75">
        <f>PXIL!R23</f>
        <v>0</v>
      </c>
      <c r="AK23" s="75">
        <f>RTM_IEX!L23</f>
        <v>3.29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4.63</v>
      </c>
      <c r="AB24" s="117">
        <f>-STOA!R24</f>
        <v>0</v>
      </c>
      <c r="AC24">
        <f t="shared" si="0"/>
        <v>8.4744E-2</v>
      </c>
      <c r="AD24">
        <f t="shared" si="1"/>
        <v>9.5452559999999984</v>
      </c>
      <c r="AE24">
        <f>'IDT-1'!D24</f>
        <v>0</v>
      </c>
      <c r="AF24" s="26"/>
      <c r="AG24">
        <f t="shared" si="2"/>
        <v>9.5452559999999984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4.63</v>
      </c>
      <c r="AB25" s="117">
        <f>-STOA!R25</f>
        <v>0</v>
      </c>
      <c r="AC25">
        <f t="shared" si="0"/>
        <v>0.199408</v>
      </c>
      <c r="AD25">
        <f t="shared" si="1"/>
        <v>22.460591999999998</v>
      </c>
      <c r="AE25">
        <f>'IDT-1'!D25</f>
        <v>0</v>
      </c>
      <c r="AF25" s="26"/>
      <c r="AG25">
        <f t="shared" si="2"/>
        <v>22.460591999999998</v>
      </c>
      <c r="AI25" s="75">
        <f>PXIL!L25</f>
        <v>0</v>
      </c>
      <c r="AJ25" s="75">
        <f>PXIL!R25</f>
        <v>0</v>
      </c>
      <c r="AK25" s="75">
        <f>RTM_IEX!L25</f>
        <v>13.03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4.63</v>
      </c>
      <c r="AB26" s="117">
        <f>-STOA!R26</f>
        <v>0</v>
      </c>
      <c r="AC26">
        <f t="shared" si="0"/>
        <v>0.13991999999999999</v>
      </c>
      <c r="AD26">
        <f t="shared" si="1"/>
        <v>15.760079999999999</v>
      </c>
      <c r="AE26">
        <f>'IDT-1'!D26</f>
        <v>0</v>
      </c>
      <c r="AF26" s="26"/>
      <c r="AG26">
        <f t="shared" si="2"/>
        <v>15.760079999999999</v>
      </c>
      <c r="AI26" s="75">
        <f>PXIL!L26</f>
        <v>0</v>
      </c>
      <c r="AJ26" s="75">
        <f>PXIL!R26</f>
        <v>0</v>
      </c>
      <c r="AK26" s="75">
        <f>RTM_IEX!L26</f>
        <v>6.27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4.63</v>
      </c>
      <c r="AB27" s="117">
        <f>-STOA!R27</f>
        <v>0</v>
      </c>
      <c r="AC27">
        <f t="shared" si="0"/>
        <v>0.16966400000000001</v>
      </c>
      <c r="AD27">
        <f t="shared" si="1"/>
        <v>19.110336</v>
      </c>
      <c r="AE27">
        <f>'IDT-1'!D27</f>
        <v>0</v>
      </c>
      <c r="AF27" s="26"/>
      <c r="AG27">
        <f t="shared" si="2"/>
        <v>19.110336</v>
      </c>
      <c r="AI27" s="75">
        <f>PXIL!L27</f>
        <v>0</v>
      </c>
      <c r="AJ27" s="75">
        <f>PXIL!R27</f>
        <v>0</v>
      </c>
      <c r="AK27" s="75">
        <f>RTM_IEX!L27</f>
        <v>9.65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4.63</v>
      </c>
      <c r="AB28" s="117">
        <f>-STOA!R28</f>
        <v>0</v>
      </c>
      <c r="AC28">
        <f t="shared" si="0"/>
        <v>0.1782</v>
      </c>
      <c r="AD28">
        <f t="shared" si="1"/>
        <v>20.0718</v>
      </c>
      <c r="AE28">
        <f>'IDT-1'!D28</f>
        <v>0</v>
      </c>
      <c r="AF28" s="26"/>
      <c r="AG28">
        <f t="shared" si="2"/>
        <v>20.0718</v>
      </c>
      <c r="AI28" s="75">
        <f>PXIL!L28</f>
        <v>0</v>
      </c>
      <c r="AJ28" s="75">
        <f>PXIL!R28</f>
        <v>0</v>
      </c>
      <c r="AK28" s="75">
        <f>RTM_IEX!L28</f>
        <v>10.62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4.63</v>
      </c>
      <c r="AB29" s="117">
        <f>-STOA!R29</f>
        <v>0</v>
      </c>
      <c r="AC29">
        <f t="shared" si="0"/>
        <v>8.4744E-2</v>
      </c>
      <c r="AD29">
        <f t="shared" si="1"/>
        <v>9.5452559999999984</v>
      </c>
      <c r="AE29">
        <f>'IDT-1'!D29</f>
        <v>0</v>
      </c>
      <c r="AF29" s="26"/>
      <c r="AG29">
        <f t="shared" si="2"/>
        <v>9.5452559999999984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4.63</v>
      </c>
      <c r="AB30" s="117">
        <f>-STOA!R30</f>
        <v>0</v>
      </c>
      <c r="AC30">
        <f t="shared" si="0"/>
        <v>8.4744E-2</v>
      </c>
      <c r="AD30">
        <f t="shared" si="1"/>
        <v>9.5452559999999984</v>
      </c>
      <c r="AE30">
        <f>'IDT-1'!D30</f>
        <v>0</v>
      </c>
      <c r="AF30" s="26"/>
      <c r="AG30">
        <f t="shared" si="2"/>
        <v>9.5452559999999984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4.63</v>
      </c>
      <c r="AB31" s="117">
        <f>-STOA!R31</f>
        <v>0</v>
      </c>
      <c r="AC31">
        <f t="shared" si="0"/>
        <v>0.20644800000000002</v>
      </c>
      <c r="AD31">
        <f t="shared" si="1"/>
        <v>23.253551999999999</v>
      </c>
      <c r="AE31">
        <f>'IDT-1'!D31</f>
        <v>0</v>
      </c>
      <c r="AF31" s="26"/>
      <c r="AG31">
        <f t="shared" si="2"/>
        <v>23.253551999999999</v>
      </c>
      <c r="AI31" s="75">
        <f>PXIL!L31</f>
        <v>0</v>
      </c>
      <c r="AJ31" s="75">
        <f>PXIL!R31</f>
        <v>0</v>
      </c>
      <c r="AK31" s="75">
        <f>RTM_IEX!L31</f>
        <v>13.83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4.63</v>
      </c>
      <c r="AB32" s="117">
        <f>-STOA!R32</f>
        <v>0</v>
      </c>
      <c r="AC32">
        <f t="shared" si="0"/>
        <v>0.17133600000000002</v>
      </c>
      <c r="AD32">
        <f t="shared" si="1"/>
        <v>19.298663999999999</v>
      </c>
      <c r="AE32">
        <f>'IDT-1'!D32</f>
        <v>0</v>
      </c>
      <c r="AF32" s="26"/>
      <c r="AG32">
        <f t="shared" si="2"/>
        <v>19.298663999999999</v>
      </c>
      <c r="AI32" s="75">
        <f>PXIL!L32</f>
        <v>0</v>
      </c>
      <c r="AJ32" s="75">
        <f>PXIL!R32</f>
        <v>0</v>
      </c>
      <c r="AK32" s="75">
        <f>RTM_IEX!L32</f>
        <v>9.84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4.63</v>
      </c>
      <c r="AB33" s="117">
        <f>-STOA!R33</f>
        <v>0</v>
      </c>
      <c r="AC33">
        <f t="shared" si="0"/>
        <v>9.4160000000000021E-2</v>
      </c>
      <c r="AD33">
        <f t="shared" si="1"/>
        <v>10.605840000000001</v>
      </c>
      <c r="AE33">
        <f>'IDT-1'!D33</f>
        <v>0</v>
      </c>
      <c r="AF33" s="26"/>
      <c r="AG33">
        <f t="shared" si="2"/>
        <v>10.605840000000001</v>
      </c>
      <c r="AI33" s="75">
        <f>PXIL!L33</f>
        <v>0</v>
      </c>
      <c r="AJ33" s="75">
        <f>PXIL!R33</f>
        <v>0</v>
      </c>
      <c r="AK33" s="75">
        <f>RTM_IEX!L33</f>
        <v>1.07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4.63</v>
      </c>
      <c r="AB34" s="117">
        <f>-STOA!R34</f>
        <v>0</v>
      </c>
      <c r="AC34">
        <f t="shared" si="0"/>
        <v>0.19008000000000003</v>
      </c>
      <c r="AD34">
        <f t="shared" si="1"/>
        <v>21.40992</v>
      </c>
      <c r="AE34">
        <f>'IDT-1'!D34</f>
        <v>0</v>
      </c>
      <c r="AF34" s="26"/>
      <c r="AG34">
        <f t="shared" si="2"/>
        <v>21.40992</v>
      </c>
      <c r="AI34" s="75">
        <f>PXIL!L34</f>
        <v>0</v>
      </c>
      <c r="AJ34" s="75">
        <f>PXIL!R34</f>
        <v>0</v>
      </c>
      <c r="AK34" s="75">
        <f>RTM_IEX!L34</f>
        <v>11.97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4.63</v>
      </c>
      <c r="AB35" s="117">
        <f>-STOA!R35</f>
        <v>0</v>
      </c>
      <c r="AC35">
        <f t="shared" si="0"/>
        <v>0.16544000000000003</v>
      </c>
      <c r="AD35">
        <f t="shared" si="1"/>
        <v>18.63456</v>
      </c>
      <c r="AE35">
        <f>'IDT-1'!D35</f>
        <v>0</v>
      </c>
      <c r="AF35" s="26"/>
      <c r="AG35">
        <f t="shared" si="2"/>
        <v>18.63456</v>
      </c>
      <c r="AI35" s="75">
        <f>PXIL!L35</f>
        <v>0</v>
      </c>
      <c r="AJ35" s="75">
        <f>PXIL!R35</f>
        <v>0</v>
      </c>
      <c r="AK35" s="75">
        <f>RTM_IEX!L35</f>
        <v>9.17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4.63</v>
      </c>
      <c r="AB36" s="117">
        <f>-STOA!R36</f>
        <v>0</v>
      </c>
      <c r="AC36">
        <f t="shared" si="0"/>
        <v>0.16121600000000003</v>
      </c>
      <c r="AD36">
        <f t="shared" si="1"/>
        <v>18.158784000000001</v>
      </c>
      <c r="AE36">
        <f>'IDT-1'!D36</f>
        <v>0</v>
      </c>
      <c r="AF36" s="26"/>
      <c r="AG36">
        <f t="shared" si="2"/>
        <v>18.158784000000001</v>
      </c>
      <c r="AI36" s="75">
        <f>PXIL!L36</f>
        <v>0</v>
      </c>
      <c r="AJ36" s="75">
        <f>PXIL!R36</f>
        <v>0</v>
      </c>
      <c r="AK36" s="75">
        <f>RTM_IEX!L36</f>
        <v>8.69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4.63</v>
      </c>
      <c r="AB37" s="117">
        <f>-STOA!R37</f>
        <v>0</v>
      </c>
      <c r="AC37">
        <f t="shared" si="0"/>
        <v>0.21216800000000002</v>
      </c>
      <c r="AD37">
        <f t="shared" si="1"/>
        <v>23.897832000000001</v>
      </c>
      <c r="AE37">
        <f>'IDT-1'!D37</f>
        <v>0</v>
      </c>
      <c r="AF37" s="26"/>
      <c r="AG37">
        <f t="shared" si="2"/>
        <v>23.897832000000001</v>
      </c>
      <c r="AI37" s="75">
        <f>PXIL!L37</f>
        <v>0</v>
      </c>
      <c r="AJ37" s="75">
        <f>PXIL!R37</f>
        <v>0</v>
      </c>
      <c r="AK37" s="75">
        <f>RTM_IEX!L37</f>
        <v>14.48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4.63</v>
      </c>
      <c r="AB38" s="117">
        <f>-STOA!R38</f>
        <v>0</v>
      </c>
      <c r="AC38">
        <f t="shared" si="0"/>
        <v>0.14423200000000003</v>
      </c>
      <c r="AD38">
        <f t="shared" si="1"/>
        <v>16.245768000000002</v>
      </c>
      <c r="AE38">
        <f>'IDT-1'!D38</f>
        <v>0</v>
      </c>
      <c r="AF38" s="26"/>
      <c r="AG38">
        <f t="shared" si="2"/>
        <v>16.245768000000002</v>
      </c>
      <c r="AI38" s="75">
        <f>PXIL!L38</f>
        <v>0</v>
      </c>
      <c r="AJ38" s="75">
        <f>PXIL!R38</f>
        <v>0</v>
      </c>
      <c r="AK38" s="75">
        <f>RTM_IEX!L38</f>
        <v>6.76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4.63</v>
      </c>
      <c r="AB39" s="117">
        <f>-STOA!R39</f>
        <v>0</v>
      </c>
      <c r="AC39">
        <f t="shared" si="0"/>
        <v>0.10718400000000002</v>
      </c>
      <c r="AD39">
        <f t="shared" si="1"/>
        <v>12.072816</v>
      </c>
      <c r="AE39">
        <f>'IDT-1'!D39</f>
        <v>0</v>
      </c>
      <c r="AF39" s="26"/>
      <c r="AG39">
        <f t="shared" si="2"/>
        <v>12.072816</v>
      </c>
      <c r="AI39" s="75">
        <f>PXIL!L39</f>
        <v>0</v>
      </c>
      <c r="AJ39" s="75">
        <f>PXIL!R39</f>
        <v>0</v>
      </c>
      <c r="AK39" s="75">
        <f>RTM_IEX!L39</f>
        <v>2.5499999999999998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4.63</v>
      </c>
      <c r="AB40" s="117">
        <f>-STOA!R40</f>
        <v>0</v>
      </c>
      <c r="AC40">
        <f t="shared" si="0"/>
        <v>8.6856000000000017E-2</v>
      </c>
      <c r="AD40">
        <f t="shared" si="1"/>
        <v>9.7831440000000018</v>
      </c>
      <c r="AE40">
        <f>'IDT-1'!D40</f>
        <v>0</v>
      </c>
      <c r="AF40" s="26"/>
      <c r="AG40">
        <f t="shared" si="2"/>
        <v>9.7831440000000018</v>
      </c>
      <c r="AI40" s="75">
        <f>PXIL!L40</f>
        <v>0</v>
      </c>
      <c r="AJ40" s="75">
        <f>PXIL!R40</f>
        <v>0</v>
      </c>
      <c r="AK40" s="75">
        <f>RTM_IEX!L40</f>
        <v>0.24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4.63</v>
      </c>
      <c r="AB41" s="117">
        <f>-STOA!R41</f>
        <v>0</v>
      </c>
      <c r="AC41">
        <f t="shared" si="0"/>
        <v>0.17309600000000003</v>
      </c>
      <c r="AD41">
        <f t="shared" si="1"/>
        <v>19.496904000000001</v>
      </c>
      <c r="AE41">
        <f>'IDT-1'!D41</f>
        <v>0</v>
      </c>
      <c r="AF41" s="26"/>
      <c r="AG41">
        <f t="shared" si="2"/>
        <v>19.496904000000001</v>
      </c>
      <c r="AI41" s="75">
        <f>PXIL!L41</f>
        <v>0</v>
      </c>
      <c r="AJ41" s="75">
        <f>PXIL!R41</f>
        <v>0</v>
      </c>
      <c r="AK41" s="75">
        <f>RTM_IEX!L41</f>
        <v>10.039999999999999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4.63</v>
      </c>
      <c r="AB42" s="117">
        <f>-STOA!R42</f>
        <v>0</v>
      </c>
      <c r="AC42">
        <f t="shared" si="0"/>
        <v>0.17221600000000001</v>
      </c>
      <c r="AD42">
        <f t="shared" si="1"/>
        <v>19.397784000000001</v>
      </c>
      <c r="AE42">
        <f>'IDT-1'!D42</f>
        <v>0</v>
      </c>
      <c r="AF42" s="26"/>
      <c r="AG42">
        <f t="shared" si="2"/>
        <v>19.397784000000001</v>
      </c>
      <c r="AI42" s="75">
        <f>PXIL!L42</f>
        <v>0</v>
      </c>
      <c r="AJ42" s="75">
        <f>PXIL!R42</f>
        <v>0</v>
      </c>
      <c r="AK42" s="75">
        <f>RTM_IEX!L42</f>
        <v>9.94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4.63</v>
      </c>
      <c r="AB43" s="117">
        <f>-STOA!R43</f>
        <v>0</v>
      </c>
      <c r="AC43">
        <f t="shared" si="0"/>
        <v>0.20706400000000003</v>
      </c>
      <c r="AD43">
        <f t="shared" si="1"/>
        <v>23.322936000000002</v>
      </c>
      <c r="AE43">
        <f>'IDT-1'!D43</f>
        <v>0</v>
      </c>
      <c r="AF43" s="26"/>
      <c r="AG43">
        <f t="shared" si="2"/>
        <v>23.322936000000002</v>
      </c>
      <c r="AI43" s="75">
        <f>PXIL!L43</f>
        <v>0</v>
      </c>
      <c r="AJ43" s="75">
        <f>PXIL!R43</f>
        <v>0</v>
      </c>
      <c r="AK43" s="75">
        <f>RTM_IEX!L43</f>
        <v>13.9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4.63</v>
      </c>
      <c r="AB44" s="117">
        <f>-STOA!R44</f>
        <v>0</v>
      </c>
      <c r="AC44">
        <f t="shared" si="0"/>
        <v>0.151008</v>
      </c>
      <c r="AD44">
        <f t="shared" si="1"/>
        <v>17.008991999999999</v>
      </c>
      <c r="AE44">
        <f>'IDT-1'!D44</f>
        <v>0</v>
      </c>
      <c r="AF44" s="26"/>
      <c r="AG44">
        <f t="shared" si="2"/>
        <v>17.008991999999999</v>
      </c>
      <c r="AI44" s="75">
        <f>PXIL!L44</f>
        <v>0</v>
      </c>
      <c r="AJ44" s="75">
        <f>PXIL!R44</f>
        <v>0</v>
      </c>
      <c r="AK44" s="75">
        <f>RTM_IEX!L44</f>
        <v>7.53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4.63</v>
      </c>
      <c r="AB45" s="117">
        <f>-STOA!R45</f>
        <v>0</v>
      </c>
      <c r="AC45">
        <f t="shared" si="0"/>
        <v>0.170544</v>
      </c>
      <c r="AD45">
        <f t="shared" si="1"/>
        <v>19.209455999999999</v>
      </c>
      <c r="AE45">
        <f>'IDT-1'!D45</f>
        <v>0</v>
      </c>
      <c r="AF45" s="26"/>
      <c r="AG45">
        <f t="shared" si="2"/>
        <v>19.209455999999999</v>
      </c>
      <c r="AI45" s="75">
        <f>PXIL!L45</f>
        <v>0</v>
      </c>
      <c r="AJ45" s="75">
        <f>PXIL!R45</f>
        <v>0</v>
      </c>
      <c r="AK45" s="75">
        <f>RTM_IEX!L45</f>
        <v>9.75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4.63</v>
      </c>
      <c r="AB46" s="117">
        <f>-STOA!R46</f>
        <v>0</v>
      </c>
      <c r="AC46">
        <f t="shared" si="0"/>
        <v>0.16033600000000001</v>
      </c>
      <c r="AD46">
        <f t="shared" si="1"/>
        <v>18.059663999999998</v>
      </c>
      <c r="AE46">
        <f>'IDT-1'!D46</f>
        <v>0</v>
      </c>
      <c r="AF46" s="26"/>
      <c r="AG46">
        <f t="shared" si="2"/>
        <v>18.059663999999998</v>
      </c>
      <c r="AI46" s="75">
        <f>PXIL!L46</f>
        <v>0</v>
      </c>
      <c r="AJ46" s="75">
        <f>PXIL!R46</f>
        <v>0</v>
      </c>
      <c r="AK46" s="75">
        <f>RTM_IEX!L46</f>
        <v>8.59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4.63</v>
      </c>
      <c r="AB47" s="117">
        <f>-STOA!R47</f>
        <v>0</v>
      </c>
      <c r="AC47">
        <f t="shared" si="0"/>
        <v>0.15690399999999999</v>
      </c>
      <c r="AD47">
        <f t="shared" si="1"/>
        <v>17.673095999999997</v>
      </c>
      <c r="AE47">
        <f>'IDT-1'!D47</f>
        <v>0</v>
      </c>
      <c r="AF47" s="26"/>
      <c r="AG47">
        <f t="shared" si="2"/>
        <v>17.673095999999997</v>
      </c>
      <c r="AI47" s="75">
        <f>PXIL!L47</f>
        <v>0</v>
      </c>
      <c r="AJ47" s="75">
        <f>PXIL!R47</f>
        <v>0</v>
      </c>
      <c r="AK47" s="75">
        <f>RTM_IEX!L47</f>
        <v>8.1999999999999993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4.63</v>
      </c>
      <c r="AB48" s="117">
        <f>-STOA!R48</f>
        <v>0</v>
      </c>
      <c r="AC48">
        <f t="shared" si="0"/>
        <v>0.15267999999999998</v>
      </c>
      <c r="AD48">
        <f t="shared" si="1"/>
        <v>17.197319999999998</v>
      </c>
      <c r="AE48">
        <f>'IDT-1'!D48</f>
        <v>0</v>
      </c>
      <c r="AF48" s="26"/>
      <c r="AG48">
        <f t="shared" si="2"/>
        <v>17.197319999999998</v>
      </c>
      <c r="AI48" s="75">
        <f>PXIL!L48</f>
        <v>0</v>
      </c>
      <c r="AJ48" s="75">
        <f>PXIL!R48</f>
        <v>0</v>
      </c>
      <c r="AK48" s="75">
        <f>RTM_IEX!L48</f>
        <v>7.72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4.63</v>
      </c>
      <c r="AB49" s="117">
        <f>-STOA!R49</f>
        <v>0</v>
      </c>
      <c r="AC49">
        <f t="shared" si="0"/>
        <v>0.192632</v>
      </c>
      <c r="AD49">
        <f t="shared" si="1"/>
        <v>21.697368000000001</v>
      </c>
      <c r="AE49">
        <f>'IDT-1'!D49</f>
        <v>0</v>
      </c>
      <c r="AF49" s="26"/>
      <c r="AG49">
        <f t="shared" si="2"/>
        <v>21.697368000000001</v>
      </c>
      <c r="AI49" s="75">
        <f>PXIL!L49</f>
        <v>0</v>
      </c>
      <c r="AJ49" s="75">
        <f>PXIL!R49</f>
        <v>0</v>
      </c>
      <c r="AK49" s="75">
        <f>RTM_IEX!L49</f>
        <v>12.26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4.63</v>
      </c>
      <c r="AB50" s="117">
        <f>-STOA!R50</f>
        <v>0</v>
      </c>
      <c r="AC50">
        <f t="shared" si="0"/>
        <v>0.13147200000000001</v>
      </c>
      <c r="AD50">
        <f t="shared" si="1"/>
        <v>14.808527999999997</v>
      </c>
      <c r="AE50">
        <f>'IDT-1'!D50</f>
        <v>0</v>
      </c>
      <c r="AF50" s="26"/>
      <c r="AG50">
        <f t="shared" si="2"/>
        <v>14.808527999999997</v>
      </c>
      <c r="AI50" s="75">
        <f>PXIL!L50</f>
        <v>0</v>
      </c>
      <c r="AJ50" s="75">
        <f>PXIL!R50</f>
        <v>0</v>
      </c>
      <c r="AK50" s="75">
        <f>RTM_IEX!L50</f>
        <v>5.31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4.63</v>
      </c>
      <c r="AB51" s="117">
        <f>-STOA!R51</f>
        <v>0</v>
      </c>
      <c r="AC51">
        <f t="shared" si="0"/>
        <v>0.15690399999999999</v>
      </c>
      <c r="AD51">
        <f t="shared" si="1"/>
        <v>17.673095999999997</v>
      </c>
      <c r="AE51">
        <f>'IDT-1'!D51</f>
        <v>0</v>
      </c>
      <c r="AF51" s="26"/>
      <c r="AG51">
        <f t="shared" si="2"/>
        <v>17.673095999999997</v>
      </c>
      <c r="AI51" s="75">
        <f>PXIL!L51</f>
        <v>0</v>
      </c>
      <c r="AJ51" s="75">
        <f>PXIL!R51</f>
        <v>0</v>
      </c>
      <c r="AK51" s="75">
        <f>RTM_IEX!L51</f>
        <v>8.1999999999999993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4.63</v>
      </c>
      <c r="AB52" s="117">
        <f>-STOA!R52</f>
        <v>0</v>
      </c>
      <c r="AC52">
        <f t="shared" si="0"/>
        <v>0.15267999999999998</v>
      </c>
      <c r="AD52">
        <f t="shared" si="1"/>
        <v>17.197319999999998</v>
      </c>
      <c r="AE52">
        <f>'IDT-1'!D52</f>
        <v>0</v>
      </c>
      <c r="AF52" s="26"/>
      <c r="AG52">
        <f t="shared" si="2"/>
        <v>17.197319999999998</v>
      </c>
      <c r="AI52" s="75">
        <f>PXIL!L52</f>
        <v>0</v>
      </c>
      <c r="AJ52" s="75">
        <f>PXIL!R52</f>
        <v>0</v>
      </c>
      <c r="AK52" s="75">
        <f>RTM_IEX!L52</f>
        <v>7.72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4.63</v>
      </c>
      <c r="AB53" s="117">
        <f>-STOA!R53</f>
        <v>0</v>
      </c>
      <c r="AC53">
        <f t="shared" si="0"/>
        <v>0.15267999999999998</v>
      </c>
      <c r="AD53">
        <f t="shared" si="1"/>
        <v>17.197319999999998</v>
      </c>
      <c r="AE53">
        <f>'IDT-1'!D53</f>
        <v>0</v>
      </c>
      <c r="AF53" s="26"/>
      <c r="AG53">
        <f t="shared" si="2"/>
        <v>17.197319999999998</v>
      </c>
      <c r="AI53" s="75">
        <f>PXIL!L53</f>
        <v>0</v>
      </c>
      <c r="AJ53" s="75">
        <f>PXIL!R53</f>
        <v>0</v>
      </c>
      <c r="AK53" s="75">
        <f>RTM_IEX!L53</f>
        <v>7.72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4.63</v>
      </c>
      <c r="AB54" s="117">
        <f>-STOA!R54</f>
        <v>0</v>
      </c>
      <c r="AC54">
        <f t="shared" si="0"/>
        <v>0.144232</v>
      </c>
      <c r="AD54">
        <f t="shared" si="1"/>
        <v>16.245768000000002</v>
      </c>
      <c r="AE54">
        <f>'IDT-1'!D54</f>
        <v>0</v>
      </c>
      <c r="AF54" s="26"/>
      <c r="AG54">
        <f t="shared" si="2"/>
        <v>16.245768000000002</v>
      </c>
      <c r="AI54" s="75">
        <f>PXIL!L54</f>
        <v>0</v>
      </c>
      <c r="AJ54" s="75">
        <f>PXIL!R54</f>
        <v>0</v>
      </c>
      <c r="AK54" s="75">
        <f>RTM_IEX!L54</f>
        <v>6.76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4.63</v>
      </c>
      <c r="AB55" s="117">
        <f>-STOA!R55</f>
        <v>0</v>
      </c>
      <c r="AC55">
        <f t="shared" si="0"/>
        <v>0.182424</v>
      </c>
      <c r="AD55">
        <f t="shared" si="1"/>
        <v>20.547575999999996</v>
      </c>
      <c r="AE55">
        <f>'IDT-1'!D55</f>
        <v>0</v>
      </c>
      <c r="AF55" s="26"/>
      <c r="AG55">
        <f t="shared" si="2"/>
        <v>20.547575999999996</v>
      </c>
      <c r="AI55" s="75">
        <f>PXIL!L55</f>
        <v>0</v>
      </c>
      <c r="AJ55" s="75">
        <f>PXIL!R55</f>
        <v>0</v>
      </c>
      <c r="AK55" s="75">
        <f>RTM_IEX!L55</f>
        <v>11.1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4.63</v>
      </c>
      <c r="AB56" s="117">
        <f>-STOA!R56</f>
        <v>0</v>
      </c>
      <c r="AC56">
        <f t="shared" si="0"/>
        <v>0.122144</v>
      </c>
      <c r="AD56">
        <f t="shared" si="1"/>
        <v>13.757855999999999</v>
      </c>
      <c r="AE56">
        <f>'IDT-1'!D56</f>
        <v>0</v>
      </c>
      <c r="AF56" s="26"/>
      <c r="AG56">
        <f t="shared" si="2"/>
        <v>13.757855999999999</v>
      </c>
      <c r="AI56" s="75">
        <f>PXIL!L56</f>
        <v>0</v>
      </c>
      <c r="AJ56" s="75">
        <f>PXIL!R56</f>
        <v>0</v>
      </c>
      <c r="AK56" s="75">
        <f>RTM_IEX!L56</f>
        <v>4.25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4.63</v>
      </c>
      <c r="AB57" s="117">
        <f>-STOA!R57</f>
        <v>0</v>
      </c>
      <c r="AC57">
        <f t="shared" si="0"/>
        <v>0.144232</v>
      </c>
      <c r="AD57">
        <f t="shared" si="1"/>
        <v>16.245768000000002</v>
      </c>
      <c r="AE57">
        <f>'IDT-1'!D57</f>
        <v>0</v>
      </c>
      <c r="AF57" s="26"/>
      <c r="AG57">
        <f t="shared" si="2"/>
        <v>16.245768000000002</v>
      </c>
      <c r="AI57" s="75">
        <f>PXIL!L57</f>
        <v>0</v>
      </c>
      <c r="AJ57" s="75">
        <f>PXIL!R57</f>
        <v>0</v>
      </c>
      <c r="AK57" s="75">
        <f>RTM_IEX!L57</f>
        <v>6.76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4.63</v>
      </c>
      <c r="AB58" s="117">
        <f>-STOA!R58</f>
        <v>0</v>
      </c>
      <c r="AC58">
        <f t="shared" si="0"/>
        <v>0.144232</v>
      </c>
      <c r="AD58">
        <f t="shared" si="1"/>
        <v>16.245768000000002</v>
      </c>
      <c r="AE58">
        <f>'IDT-1'!D58</f>
        <v>0</v>
      </c>
      <c r="AF58" s="26"/>
      <c r="AG58">
        <f t="shared" si="2"/>
        <v>16.245768000000002</v>
      </c>
      <c r="AI58" s="75">
        <f>PXIL!L58</f>
        <v>0</v>
      </c>
      <c r="AJ58" s="75">
        <f>PXIL!R58</f>
        <v>0</v>
      </c>
      <c r="AK58" s="75">
        <f>RTM_IEX!L58</f>
        <v>6.76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4.63</v>
      </c>
      <c r="AB59" s="117">
        <f>-STOA!R59</f>
        <v>0</v>
      </c>
      <c r="AC59">
        <f t="shared" si="0"/>
        <v>0.118712</v>
      </c>
      <c r="AD59">
        <f t="shared" si="1"/>
        <v>13.371287999999998</v>
      </c>
      <c r="AE59">
        <f>'IDT-1'!D59</f>
        <v>0</v>
      </c>
      <c r="AF59" s="26"/>
      <c r="AG59">
        <f t="shared" si="2"/>
        <v>13.371287999999998</v>
      </c>
      <c r="AI59" s="75">
        <f>PXIL!L59</f>
        <v>0</v>
      </c>
      <c r="AJ59" s="75">
        <f>PXIL!R59</f>
        <v>0</v>
      </c>
      <c r="AK59" s="75">
        <f>RTM_IEX!L59</f>
        <v>3.86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4.63</v>
      </c>
      <c r="AB60" s="117">
        <f>-STOA!R60</f>
        <v>0</v>
      </c>
      <c r="AC60">
        <f t="shared" si="0"/>
        <v>0.118712</v>
      </c>
      <c r="AD60">
        <f t="shared" si="1"/>
        <v>13.371287999999998</v>
      </c>
      <c r="AE60">
        <f>'IDT-1'!D60</f>
        <v>0</v>
      </c>
      <c r="AF60" s="26"/>
      <c r="AG60">
        <f t="shared" si="2"/>
        <v>13.371287999999998</v>
      </c>
      <c r="AI60" s="75">
        <f>PXIL!L60</f>
        <v>0</v>
      </c>
      <c r="AJ60" s="75">
        <f>PXIL!R60</f>
        <v>0</v>
      </c>
      <c r="AK60" s="75">
        <f>RTM_IEX!L60</f>
        <v>3.86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4.63</v>
      </c>
      <c r="AB61" s="117">
        <f>-STOA!R61</f>
        <v>0</v>
      </c>
      <c r="AC61">
        <f t="shared" si="0"/>
        <v>0.16878400000000002</v>
      </c>
      <c r="AD61">
        <f t="shared" si="1"/>
        <v>19.011216000000001</v>
      </c>
      <c r="AE61">
        <f>'IDT-1'!D61</f>
        <v>0</v>
      </c>
      <c r="AF61" s="26"/>
      <c r="AG61">
        <f t="shared" si="2"/>
        <v>19.011216000000001</v>
      </c>
      <c r="AI61" s="75">
        <f>PXIL!L61</f>
        <v>0</v>
      </c>
      <c r="AJ61" s="75">
        <f>PXIL!R61</f>
        <v>0</v>
      </c>
      <c r="AK61" s="75">
        <f>RTM_IEX!L61</f>
        <v>9.5500000000000007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4.63</v>
      </c>
      <c r="AB62" s="117">
        <f>-STOA!R62</f>
        <v>0</v>
      </c>
      <c r="AC62">
        <f t="shared" si="0"/>
        <v>0.107712</v>
      </c>
      <c r="AD62">
        <f t="shared" si="1"/>
        <v>12.132287999999999</v>
      </c>
      <c r="AE62">
        <f>'IDT-1'!D62</f>
        <v>0</v>
      </c>
      <c r="AF62" s="26"/>
      <c r="AG62">
        <f t="shared" si="2"/>
        <v>12.132287999999999</v>
      </c>
      <c r="AI62" s="75">
        <f>PXIL!L62</f>
        <v>0</v>
      </c>
      <c r="AJ62" s="75">
        <f>PXIL!R62</f>
        <v>0</v>
      </c>
      <c r="AK62" s="75">
        <f>RTM_IEX!L62</f>
        <v>2.61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4.63</v>
      </c>
      <c r="AB63" s="117">
        <f>-STOA!R63</f>
        <v>0</v>
      </c>
      <c r="AC63">
        <f t="shared" si="0"/>
        <v>0.13569600000000001</v>
      </c>
      <c r="AD63">
        <f t="shared" si="1"/>
        <v>15.284303999999999</v>
      </c>
      <c r="AE63">
        <f>'IDT-1'!D63</f>
        <v>0</v>
      </c>
      <c r="AF63" s="26"/>
      <c r="AG63">
        <f t="shared" si="2"/>
        <v>15.284303999999999</v>
      </c>
      <c r="AI63" s="75">
        <f>PXIL!L63</f>
        <v>0</v>
      </c>
      <c r="AJ63" s="75">
        <f>PXIL!R63</f>
        <v>0</v>
      </c>
      <c r="AK63" s="75">
        <f>RTM_IEX!L63</f>
        <v>5.79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4.63</v>
      </c>
      <c r="AB64" s="117">
        <f>-STOA!R64</f>
        <v>0</v>
      </c>
      <c r="AC64">
        <f t="shared" si="0"/>
        <v>0.13569600000000001</v>
      </c>
      <c r="AD64">
        <f t="shared" si="1"/>
        <v>15.284303999999999</v>
      </c>
      <c r="AE64">
        <f>'IDT-1'!D64</f>
        <v>0</v>
      </c>
      <c r="AF64" s="26"/>
      <c r="AG64">
        <f t="shared" si="2"/>
        <v>15.284303999999999</v>
      </c>
      <c r="AI64" s="75">
        <f>PXIL!L64</f>
        <v>0</v>
      </c>
      <c r="AJ64" s="75">
        <f>PXIL!R64</f>
        <v>0</v>
      </c>
      <c r="AK64" s="75">
        <f>RTM_IEX!L64</f>
        <v>5.79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4.63</v>
      </c>
      <c r="AB65" s="117">
        <f>-STOA!R65</f>
        <v>0</v>
      </c>
      <c r="AC65">
        <f t="shared" si="0"/>
        <v>0.13569600000000001</v>
      </c>
      <c r="AD65">
        <f t="shared" si="1"/>
        <v>15.284303999999999</v>
      </c>
      <c r="AE65">
        <f>'IDT-1'!D65</f>
        <v>0</v>
      </c>
      <c r="AF65" s="26"/>
      <c r="AG65">
        <f t="shared" si="2"/>
        <v>15.284303999999999</v>
      </c>
      <c r="AI65" s="75">
        <f>PXIL!L65</f>
        <v>0</v>
      </c>
      <c r="AJ65" s="75">
        <f>PXIL!R65</f>
        <v>0</v>
      </c>
      <c r="AK65" s="75">
        <f>RTM_IEX!L65</f>
        <v>5.79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4.63</v>
      </c>
      <c r="AB66" s="117">
        <f>-STOA!R66</f>
        <v>0</v>
      </c>
      <c r="AC66">
        <f t="shared" si="0"/>
        <v>0.13569600000000001</v>
      </c>
      <c r="AD66">
        <f t="shared" si="1"/>
        <v>15.284303999999999</v>
      </c>
      <c r="AE66">
        <f>'IDT-1'!D66</f>
        <v>0</v>
      </c>
      <c r="AF66" s="26"/>
      <c r="AG66">
        <f t="shared" si="2"/>
        <v>15.284303999999999</v>
      </c>
      <c r="AI66" s="75">
        <f>PXIL!L66</f>
        <v>0</v>
      </c>
      <c r="AJ66" s="75">
        <f>PXIL!R66</f>
        <v>0</v>
      </c>
      <c r="AK66" s="75">
        <f>RTM_IEX!L66</f>
        <v>5.79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4.63</v>
      </c>
      <c r="AB67" s="117">
        <f>-STOA!R67</f>
        <v>0</v>
      </c>
      <c r="AC67">
        <f t="shared" si="0"/>
        <v>0.16966400000000001</v>
      </c>
      <c r="AD67">
        <f t="shared" si="1"/>
        <v>19.110336</v>
      </c>
      <c r="AE67">
        <f>'IDT-1'!D67</f>
        <v>0</v>
      </c>
      <c r="AF67" s="26"/>
      <c r="AG67">
        <f t="shared" si="2"/>
        <v>19.110336</v>
      </c>
      <c r="AI67" s="75">
        <f>PXIL!L67</f>
        <v>0</v>
      </c>
      <c r="AJ67" s="75">
        <f>PXIL!R67</f>
        <v>0</v>
      </c>
      <c r="AK67" s="75">
        <f>RTM_IEX!L67</f>
        <v>9.65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4.63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8.4744E-2</v>
      </c>
      <c r="AD68">
        <f t="shared" ref="AD68:AD98" si="4">SUM(B68:AB68,AI68:AR68)-AC68</f>
        <v>9.5452559999999984</v>
      </c>
      <c r="AE68">
        <f>'IDT-1'!D68</f>
        <v>0</v>
      </c>
      <c r="AF68" s="26"/>
      <c r="AG68">
        <f t="shared" ref="AG68:AG98" si="5">SUM(AD68:AF68)</f>
        <v>9.5452559999999984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12.499803706030152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4.63</v>
      </c>
      <c r="AB69" s="117">
        <f>-STOA!R69</f>
        <v>0</v>
      </c>
      <c r="AC69">
        <f t="shared" si="3"/>
        <v>0.15074227261306536</v>
      </c>
      <c r="AD69">
        <f t="shared" si="4"/>
        <v>16.979061433417087</v>
      </c>
      <c r="AE69">
        <f>'IDT-1'!D69</f>
        <v>0</v>
      </c>
      <c r="AF69" s="26"/>
      <c r="AG69">
        <f t="shared" si="5"/>
        <v>16.979061433417087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12.899797742238945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4.63</v>
      </c>
      <c r="AB70" s="117">
        <f>-STOA!R70</f>
        <v>0</v>
      </c>
      <c r="AC70">
        <f t="shared" si="3"/>
        <v>0.15426222013170271</v>
      </c>
      <c r="AD70">
        <f t="shared" si="4"/>
        <v>17.375535522107242</v>
      </c>
      <c r="AE70">
        <f>'IDT-1'!D70</f>
        <v>0</v>
      </c>
      <c r="AF70" s="26"/>
      <c r="AG70">
        <f t="shared" si="5"/>
        <v>17.375535522107242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14.499774072919912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3.09</v>
      </c>
      <c r="AB71" s="117">
        <f>-STOA!R71</f>
        <v>0</v>
      </c>
      <c r="AC71">
        <f t="shared" si="3"/>
        <v>0.15479001184169525</v>
      </c>
      <c r="AD71">
        <f t="shared" si="4"/>
        <v>17.434984061078218</v>
      </c>
      <c r="AE71">
        <f>'IDT-1'!D71</f>
        <v>0</v>
      </c>
      <c r="AF71" s="26"/>
      <c r="AG71">
        <f t="shared" si="5"/>
        <v>17.434984061078218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6.2197450924142448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3.09</v>
      </c>
      <c r="AB72" s="117">
        <f>-STOA!R72</f>
        <v>0</v>
      </c>
      <c r="AC72">
        <f t="shared" si="3"/>
        <v>8.1925756813245362E-2</v>
      </c>
      <c r="AD72">
        <f t="shared" si="4"/>
        <v>9.2278193356009997</v>
      </c>
      <c r="AE72">
        <f>'IDT-1'!D72</f>
        <v>0</v>
      </c>
      <c r="AF72" s="26"/>
      <c r="AG72">
        <f t="shared" si="5"/>
        <v>9.2278193356009997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6.7997213228966018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3.09</v>
      </c>
      <c r="AB73" s="117">
        <f>-STOA!R73</f>
        <v>0</v>
      </c>
      <c r="AC73">
        <f t="shared" si="3"/>
        <v>0.16262154764149012</v>
      </c>
      <c r="AD73">
        <f t="shared" si="4"/>
        <v>18.317099775255112</v>
      </c>
      <c r="AE73">
        <f>'IDT-1'!D73</f>
        <v>0</v>
      </c>
      <c r="AF73" s="26"/>
      <c r="AG73">
        <f t="shared" si="5"/>
        <v>18.317099775255112</v>
      </c>
      <c r="AI73" s="75">
        <f>PXIL!L73</f>
        <v>0</v>
      </c>
      <c r="AJ73" s="75">
        <f>PXIL!R73</f>
        <v>0</v>
      </c>
      <c r="AK73" s="75">
        <f>RTM_IEX!L73</f>
        <v>8.59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4.7698045162083513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3.09</v>
      </c>
      <c r="AB74" s="117">
        <f>-STOA!R74</f>
        <v>0</v>
      </c>
      <c r="AC74">
        <f t="shared" si="3"/>
        <v>6.9166279742633494E-2</v>
      </c>
      <c r="AD74">
        <f t="shared" si="4"/>
        <v>7.7906382364657176</v>
      </c>
      <c r="AE74">
        <f>'IDT-1'!D74</f>
        <v>0</v>
      </c>
      <c r="AF74" s="26"/>
      <c r="AG74">
        <f t="shared" si="5"/>
        <v>7.7906382364657176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3.09</v>
      </c>
      <c r="AB75" s="117">
        <f>-STOA!R75</f>
        <v>0</v>
      </c>
      <c r="AC75">
        <f t="shared" si="3"/>
        <v>6.9783999999999999E-2</v>
      </c>
      <c r="AD75">
        <f t="shared" si="4"/>
        <v>7.8602159999999994</v>
      </c>
      <c r="AE75">
        <f>'IDT-1'!D75</f>
        <v>0</v>
      </c>
      <c r="AF75" s="26"/>
      <c r="AG75">
        <f t="shared" si="5"/>
        <v>7.8602159999999994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3.09</v>
      </c>
      <c r="AB76" s="117">
        <f>-STOA!R76</f>
        <v>0</v>
      </c>
      <c r="AC76">
        <f t="shared" si="3"/>
        <v>6.9783999999999999E-2</v>
      </c>
      <c r="AD76">
        <f t="shared" si="4"/>
        <v>7.8602159999999994</v>
      </c>
      <c r="AE76">
        <f>'IDT-1'!D76</f>
        <v>0</v>
      </c>
      <c r="AF76" s="26"/>
      <c r="AG76">
        <f t="shared" si="5"/>
        <v>7.8602159999999994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3.09</v>
      </c>
      <c r="AB77" s="117">
        <f>-STOA!R77</f>
        <v>0</v>
      </c>
      <c r="AC77">
        <f t="shared" si="3"/>
        <v>6.9783999999999999E-2</v>
      </c>
      <c r="AD77">
        <f t="shared" si="4"/>
        <v>7.8602159999999994</v>
      </c>
      <c r="AE77">
        <f>'IDT-1'!D77</f>
        <v>0</v>
      </c>
      <c r="AF77" s="26"/>
      <c r="AG77">
        <f t="shared" si="5"/>
        <v>7.8602159999999994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3.09</v>
      </c>
      <c r="AB78" s="117">
        <f>-STOA!R78</f>
        <v>0</v>
      </c>
      <c r="AC78">
        <f t="shared" si="3"/>
        <v>6.9783999999999999E-2</v>
      </c>
      <c r="AD78">
        <f t="shared" si="4"/>
        <v>7.8602159999999994</v>
      </c>
      <c r="AE78">
        <f>'IDT-1'!D78</f>
        <v>0</v>
      </c>
      <c r="AF78" s="26"/>
      <c r="AG78">
        <f t="shared" si="5"/>
        <v>7.8602159999999994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14.649474929214007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3.09</v>
      </c>
      <c r="AB79" s="117">
        <f>-STOA!R79</f>
        <v>0</v>
      </c>
      <c r="AC79">
        <f t="shared" si="3"/>
        <v>0.19711537937708323</v>
      </c>
      <c r="AD79">
        <f t="shared" si="4"/>
        <v>22.20235954983692</v>
      </c>
      <c r="AE79">
        <f>'IDT-1'!D79</f>
        <v>0</v>
      </c>
      <c r="AF79" s="26"/>
      <c r="AG79">
        <f t="shared" si="5"/>
        <v>22.20235954983692</v>
      </c>
      <c r="AI79" s="75">
        <f>PXIL!L79</f>
        <v>0</v>
      </c>
      <c r="AJ79" s="75">
        <f>PXIL!R79</f>
        <v>0</v>
      </c>
      <c r="AK79" s="75">
        <f>RTM_IEX!L79</f>
        <v>4.66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3.09</v>
      </c>
      <c r="AB80" s="117">
        <f>-STOA!R80</f>
        <v>0</v>
      </c>
      <c r="AC80">
        <f t="shared" si="3"/>
        <v>6.9783999999999999E-2</v>
      </c>
      <c r="AD80">
        <f t="shared" si="4"/>
        <v>7.8602159999999994</v>
      </c>
      <c r="AE80">
        <f>'IDT-1'!D80</f>
        <v>0</v>
      </c>
      <c r="AF80" s="26"/>
      <c r="AG80">
        <f t="shared" si="5"/>
        <v>7.8602159999999994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3.09</v>
      </c>
      <c r="AB81" s="117">
        <f>-STOA!R81</f>
        <v>0</v>
      </c>
      <c r="AC81">
        <f t="shared" si="3"/>
        <v>0.15637600000000001</v>
      </c>
      <c r="AD81">
        <f t="shared" si="4"/>
        <v>17.613623999999998</v>
      </c>
      <c r="AE81">
        <f>'IDT-1'!D81</f>
        <v>0</v>
      </c>
      <c r="AF81" s="26"/>
      <c r="AG81">
        <f t="shared" si="5"/>
        <v>17.613623999999998</v>
      </c>
      <c r="AI81" s="75">
        <f>PXIL!L81</f>
        <v>0</v>
      </c>
      <c r="AJ81" s="75">
        <f>PXIL!R81</f>
        <v>0</v>
      </c>
      <c r="AK81" s="75">
        <f>RTM_IEX!L81</f>
        <v>9.84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4.9999191003964079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3.09</v>
      </c>
      <c r="AB82" s="117">
        <f>-STOA!R82</f>
        <v>0</v>
      </c>
      <c r="AC82">
        <f t="shared" si="3"/>
        <v>0.1577832880834884</v>
      </c>
      <c r="AD82">
        <f t="shared" si="4"/>
        <v>17.772135812312918</v>
      </c>
      <c r="AE82">
        <f>'IDT-1'!D82</f>
        <v>0</v>
      </c>
      <c r="AF82" s="26"/>
      <c r="AG82">
        <f t="shared" si="5"/>
        <v>17.772135812312918</v>
      </c>
      <c r="AI82" s="75">
        <f>PXIL!L82</f>
        <v>0</v>
      </c>
      <c r="AJ82" s="75">
        <f>PXIL!R82</f>
        <v>0</v>
      </c>
      <c r="AK82" s="75">
        <f>RTM_IEX!L82</f>
        <v>9.84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4.63</v>
      </c>
      <c r="AB83" s="117">
        <f>-STOA!R83</f>
        <v>0</v>
      </c>
      <c r="AC83">
        <f t="shared" si="3"/>
        <v>0.15267999999999998</v>
      </c>
      <c r="AD83">
        <f t="shared" si="4"/>
        <v>17.197319999999998</v>
      </c>
      <c r="AE83">
        <f>'IDT-1'!D83</f>
        <v>0</v>
      </c>
      <c r="AF83" s="26"/>
      <c r="AG83">
        <f t="shared" si="5"/>
        <v>17.197319999999998</v>
      </c>
      <c r="AI83" s="75">
        <f>PXIL!L83</f>
        <v>0</v>
      </c>
      <c r="AJ83" s="75">
        <f>PXIL!R83</f>
        <v>0</v>
      </c>
      <c r="AK83" s="75">
        <f>RTM_IEX!L83</f>
        <v>7.72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4.63</v>
      </c>
      <c r="AB84" s="117">
        <f>-STOA!R84</f>
        <v>0</v>
      </c>
      <c r="AC84">
        <f t="shared" si="3"/>
        <v>0.15012799999999998</v>
      </c>
      <c r="AD84">
        <f t="shared" si="4"/>
        <v>16.909872</v>
      </c>
      <c r="AE84">
        <f>'IDT-1'!D84</f>
        <v>0</v>
      </c>
      <c r="AF84" s="26"/>
      <c r="AG84">
        <f t="shared" si="5"/>
        <v>16.909872</v>
      </c>
      <c r="AI84" s="75">
        <f>PXIL!L84</f>
        <v>0</v>
      </c>
      <c r="AJ84" s="75">
        <f>PXIL!R84</f>
        <v>0</v>
      </c>
      <c r="AK84" s="75">
        <f>RTM_IEX!L84</f>
        <v>7.43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4.63</v>
      </c>
      <c r="AB85" s="117">
        <f>-STOA!R85</f>
        <v>0</v>
      </c>
      <c r="AC85">
        <f t="shared" si="3"/>
        <v>0.19087200000000001</v>
      </c>
      <c r="AD85">
        <f t="shared" si="4"/>
        <v>21.499127999999999</v>
      </c>
      <c r="AE85">
        <f>'IDT-1'!D85</f>
        <v>0</v>
      </c>
      <c r="AF85" s="26"/>
      <c r="AG85">
        <f t="shared" si="5"/>
        <v>21.499127999999999</v>
      </c>
      <c r="AI85" s="75">
        <f>PXIL!L85</f>
        <v>0</v>
      </c>
      <c r="AJ85" s="75">
        <f>PXIL!R85</f>
        <v>0</v>
      </c>
      <c r="AK85" s="75">
        <f>RTM_IEX!L85</f>
        <v>12.06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4.63</v>
      </c>
      <c r="AB86" s="117">
        <f>-STOA!R86</f>
        <v>0</v>
      </c>
      <c r="AC86">
        <f t="shared" si="3"/>
        <v>0.118712</v>
      </c>
      <c r="AD86">
        <f t="shared" si="4"/>
        <v>13.371287999999998</v>
      </c>
      <c r="AE86">
        <f>'IDT-1'!D86</f>
        <v>0</v>
      </c>
      <c r="AF86" s="26"/>
      <c r="AG86">
        <f t="shared" si="5"/>
        <v>13.371287999999998</v>
      </c>
      <c r="AI86" s="75">
        <f>PXIL!L86</f>
        <v>0</v>
      </c>
      <c r="AJ86" s="75">
        <f>PXIL!R86</f>
        <v>0</v>
      </c>
      <c r="AK86" s="75">
        <f>RTM_IEX!L86</f>
        <v>3.86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4.63</v>
      </c>
      <c r="AB87" s="117">
        <f>-STOA!R87</f>
        <v>0</v>
      </c>
      <c r="AC87">
        <f t="shared" si="3"/>
        <v>0.13824800000000001</v>
      </c>
      <c r="AD87">
        <f t="shared" si="4"/>
        <v>15.571751999999998</v>
      </c>
      <c r="AE87">
        <f>'IDT-1'!D87</f>
        <v>0</v>
      </c>
      <c r="AF87" s="26"/>
      <c r="AG87">
        <f t="shared" si="5"/>
        <v>15.571751999999998</v>
      </c>
      <c r="AI87" s="75">
        <f>PXIL!L87</f>
        <v>0</v>
      </c>
      <c r="AJ87" s="75">
        <f>PXIL!R87</f>
        <v>0</v>
      </c>
      <c r="AK87" s="75">
        <f>RTM_IEX!L87</f>
        <v>6.08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4.63</v>
      </c>
      <c r="AB88" s="117">
        <f>-STOA!R88</f>
        <v>0</v>
      </c>
      <c r="AC88">
        <f t="shared" si="3"/>
        <v>0.13314400000000001</v>
      </c>
      <c r="AD88">
        <f t="shared" si="4"/>
        <v>14.996855999999999</v>
      </c>
      <c r="AE88">
        <f>'IDT-1'!D88</f>
        <v>0</v>
      </c>
      <c r="AF88" s="26"/>
      <c r="AG88">
        <f t="shared" si="5"/>
        <v>14.996855999999999</v>
      </c>
      <c r="AI88" s="75">
        <f>PXIL!L88</f>
        <v>0</v>
      </c>
      <c r="AJ88" s="75">
        <f>PXIL!R88</f>
        <v>0</v>
      </c>
      <c r="AK88" s="75">
        <f>RTM_IEX!L88</f>
        <v>5.5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4.63</v>
      </c>
      <c r="AB89" s="117">
        <f>-STOA!R89</f>
        <v>0</v>
      </c>
      <c r="AC89">
        <f t="shared" si="3"/>
        <v>8.4744E-2</v>
      </c>
      <c r="AD89">
        <f t="shared" si="4"/>
        <v>9.5452559999999984</v>
      </c>
      <c r="AE89">
        <f>'IDT-1'!D89</f>
        <v>0</v>
      </c>
      <c r="AF89" s="26"/>
      <c r="AG89">
        <f t="shared" si="5"/>
        <v>9.5452559999999984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4.63</v>
      </c>
      <c r="AB90" s="117">
        <f>-STOA!R90</f>
        <v>0</v>
      </c>
      <c r="AC90">
        <f t="shared" si="3"/>
        <v>0.11704000000000001</v>
      </c>
      <c r="AD90">
        <f t="shared" si="4"/>
        <v>13.18296</v>
      </c>
      <c r="AE90">
        <f>'IDT-1'!D90</f>
        <v>0</v>
      </c>
      <c r="AF90" s="26"/>
      <c r="AG90">
        <f t="shared" si="5"/>
        <v>13.18296</v>
      </c>
      <c r="AI90" s="75">
        <f>PXIL!L90</f>
        <v>0</v>
      </c>
      <c r="AJ90" s="75">
        <f>PXIL!R90</f>
        <v>0</v>
      </c>
      <c r="AK90" s="75">
        <f>RTM_IEX!L90</f>
        <v>3.67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5.2293713631396095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0.15135446799562857</v>
      </c>
      <c r="AD91">
        <f t="shared" si="4"/>
        <v>17.048016895143984</v>
      </c>
      <c r="AE91">
        <f>'IDT-1'!D91</f>
        <v>0</v>
      </c>
      <c r="AF91" s="26"/>
      <c r="AG91">
        <f t="shared" si="5"/>
        <v>17.048016895143984</v>
      </c>
      <c r="AI91" s="75">
        <f>PXIL!L91</f>
        <v>0</v>
      </c>
      <c r="AJ91" s="75">
        <f>PXIL!R91</f>
        <v>0</v>
      </c>
      <c r="AK91" s="75">
        <f>RTM_IEX!L91</f>
        <v>9.07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8.905600000000001E-2</v>
      </c>
      <c r="AD92">
        <f t="shared" si="4"/>
        <v>10.030944000000002</v>
      </c>
      <c r="AE92">
        <f>'IDT-1'!D92</f>
        <v>0</v>
      </c>
      <c r="AF92" s="26"/>
      <c r="AG92">
        <f t="shared" si="5"/>
        <v>10.030944000000002</v>
      </c>
      <c r="AI92" s="75">
        <f>PXIL!L92</f>
        <v>0</v>
      </c>
      <c r="AJ92" s="75">
        <f>PXIL!R92</f>
        <v>0</v>
      </c>
      <c r="AK92" s="75">
        <f>RTM_IEX!L92</f>
        <v>2.2200000000000002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0.10859200000000002</v>
      </c>
      <c r="AD93">
        <f t="shared" si="4"/>
        <v>12.231408</v>
      </c>
      <c r="AE93">
        <f>'IDT-1'!D93</f>
        <v>0</v>
      </c>
      <c r="AF93" s="26"/>
      <c r="AG93">
        <f t="shared" si="5"/>
        <v>12.231408</v>
      </c>
      <c r="AI93" s="75">
        <f>PXIL!L93</f>
        <v>0</v>
      </c>
      <c r="AJ93" s="75">
        <f>PXIL!R93</f>
        <v>0</v>
      </c>
      <c r="AK93" s="75">
        <f>RTM_IEX!L93</f>
        <v>4.4400000000000004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9.8384000000000013E-2</v>
      </c>
      <c r="AD94">
        <f t="shared" si="4"/>
        <v>11.081616</v>
      </c>
      <c r="AE94">
        <f>'IDT-1'!D94</f>
        <v>0</v>
      </c>
      <c r="AF94" s="26"/>
      <c r="AG94">
        <f t="shared" si="5"/>
        <v>11.081616</v>
      </c>
      <c r="AI94" s="75">
        <f>PXIL!L94</f>
        <v>0</v>
      </c>
      <c r="AJ94" s="75">
        <f>PXIL!R94</f>
        <v>0</v>
      </c>
      <c r="AK94" s="75">
        <f>RTM_IEX!L94</f>
        <v>3.28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8.8176000000000018E-2</v>
      </c>
      <c r="AD95">
        <f t="shared" si="4"/>
        <v>9.9318239999999989</v>
      </c>
      <c r="AE95">
        <f>'IDT-1'!D95</f>
        <v>0</v>
      </c>
      <c r="AF95" s="26"/>
      <c r="AG95">
        <f t="shared" si="5"/>
        <v>9.9318239999999989</v>
      </c>
      <c r="AI95" s="75">
        <f>PXIL!L95</f>
        <v>0</v>
      </c>
      <c r="AJ95" s="75">
        <f>PXIL!R95</f>
        <v>0</v>
      </c>
      <c r="AK95" s="75">
        <f>RTM_IEX!L95</f>
        <v>2.12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9.4160000000000008E-2</v>
      </c>
      <c r="AD96">
        <f t="shared" si="4"/>
        <v>10.605839999999999</v>
      </c>
      <c r="AE96">
        <f>'IDT-1'!D96</f>
        <v>0</v>
      </c>
      <c r="AF96" s="26"/>
      <c r="AG96">
        <f t="shared" si="5"/>
        <v>10.605839999999999</v>
      </c>
      <c r="AI96" s="75">
        <f>PXIL!L96</f>
        <v>0</v>
      </c>
      <c r="AJ96" s="75">
        <f>PXIL!R96</f>
        <v>0</v>
      </c>
      <c r="AK96" s="75">
        <f>RTM_IEX!L96</f>
        <v>2.8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0.12557600000000002</v>
      </c>
      <c r="AD97">
        <f t="shared" si="4"/>
        <v>14.144423999999999</v>
      </c>
      <c r="AE97">
        <f>'IDT-1'!D97</f>
        <v>0</v>
      </c>
      <c r="AF97" s="26"/>
      <c r="AG97">
        <f t="shared" si="5"/>
        <v>14.144423999999999</v>
      </c>
      <c r="AI97" s="75">
        <f>PXIL!L97</f>
        <v>0</v>
      </c>
      <c r="AJ97" s="75">
        <f>PXIL!R97</f>
        <v>0</v>
      </c>
      <c r="AK97" s="75">
        <f>RTM_IEX!L97</f>
        <v>6.37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6.9520000000000012E-2</v>
      </c>
      <c r="AD98">
        <f t="shared" si="4"/>
        <v>7.8304800000000006</v>
      </c>
      <c r="AE98">
        <f>'IDT-1'!D98</f>
        <v>0</v>
      </c>
      <c r="AF98" s="26"/>
      <c r="AG98">
        <f t="shared" si="5"/>
        <v>7.8304800000000006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0.12915185296136453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9.4389999999999821E-2</v>
      </c>
      <c r="AB99" s="117">
        <f t="shared" si="6"/>
        <v>0</v>
      </c>
      <c r="AC99">
        <f t="shared" si="6"/>
        <v>3.0192083060600087E-3</v>
      </c>
      <c r="AD99">
        <f t="shared" si="6"/>
        <v>0.34007264465530479</v>
      </c>
      <c r="AE99">
        <f t="shared" ref="AE99:AR99" si="7">SUM(AE3:AE98)/4000</f>
        <v>0</v>
      </c>
      <c r="AG99">
        <f t="shared" si="7"/>
        <v>0.34007264465530479</v>
      </c>
      <c r="AI99">
        <f t="shared" si="7"/>
        <v>0</v>
      </c>
      <c r="AJ99">
        <f t="shared" si="7"/>
        <v>0</v>
      </c>
      <c r="AK99">
        <f t="shared" si="7"/>
        <v>0.11955000000000003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44692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44870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450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483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421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421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421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416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449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44870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11.291271999999999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9.9363193599999997E-2</v>
      </c>
      <c r="AD3">
        <f>SUM(B3:AB3,AI3:AR3)-AC3</f>
        <v>11.191908806399999</v>
      </c>
      <c r="AE3">
        <v>0</v>
      </c>
      <c r="AF3" s="26"/>
      <c r="AG3">
        <f>SUM(AD3:AF3)</f>
        <v>11.191908806399999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11.291271999999999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9.9363193599999997E-2</v>
      </c>
      <c r="AD4">
        <f t="shared" ref="AD4:AD67" si="1">SUM(B4:AB4,AI4:AR4)-AC4</f>
        <v>11.191908806399999</v>
      </c>
      <c r="AE4">
        <v>0</v>
      </c>
      <c r="AF4" s="26"/>
      <c r="AG4">
        <f t="shared" ref="AG4:AG67" si="2">SUM(AD4:AF4)</f>
        <v>11.191908806399999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11.291271999999999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9.9627193599999997E-2</v>
      </c>
      <c r="AD5">
        <f t="shared" si="1"/>
        <v>11.221644806399999</v>
      </c>
      <c r="AE5">
        <v>0</v>
      </c>
      <c r="AF5" s="26"/>
      <c r="AG5">
        <f t="shared" si="2"/>
        <v>11.221644806399999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0.03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11.291271999999999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9.9363193599999997E-2</v>
      </c>
      <c r="AD6">
        <f t="shared" si="1"/>
        <v>11.191908806399999</v>
      </c>
      <c r="AE6">
        <v>0</v>
      </c>
      <c r="AF6" s="26"/>
      <c r="AG6">
        <f t="shared" si="2"/>
        <v>11.191908806399999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10.919243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9.6089338400000002E-2</v>
      </c>
      <c r="AD7">
        <f t="shared" si="1"/>
        <v>10.823153661599999</v>
      </c>
      <c r="AE7">
        <v>0</v>
      </c>
      <c r="AF7" s="26"/>
      <c r="AG7">
        <f t="shared" si="2"/>
        <v>10.823153661599999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9.5075710000000004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8.3666624800000006E-2</v>
      </c>
      <c r="AD8">
        <f t="shared" si="1"/>
        <v>9.4239043752000011</v>
      </c>
      <c r="AE8">
        <v>0</v>
      </c>
      <c r="AF8" s="26"/>
      <c r="AG8">
        <f t="shared" si="2"/>
        <v>9.4239043752000011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6.1800949999999997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5.4384835999999999E-2</v>
      </c>
      <c r="AD9">
        <f t="shared" si="1"/>
        <v>6.125710164</v>
      </c>
      <c r="AE9">
        <v>0</v>
      </c>
      <c r="AF9" s="26"/>
      <c r="AG9">
        <f t="shared" si="2"/>
        <v>6.125710164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9.7730969999999999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8.600325360000001E-2</v>
      </c>
      <c r="AD10">
        <f t="shared" si="1"/>
        <v>9.6870937464000004</v>
      </c>
      <c r="AE10">
        <v>0</v>
      </c>
      <c r="AF10" s="26"/>
      <c r="AG10">
        <f t="shared" si="2"/>
        <v>9.6870937464000004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9.6707359999999998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8.5102476800000007E-2</v>
      </c>
      <c r="AD11">
        <f t="shared" si="1"/>
        <v>9.5856335232000003</v>
      </c>
      <c r="AE11">
        <v>0</v>
      </c>
      <c r="AF11" s="26"/>
      <c r="AG11">
        <f t="shared" si="2"/>
        <v>9.5856335232000003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11.291271999999999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9.9363193599999997E-2</v>
      </c>
      <c r="AD12">
        <f t="shared" si="1"/>
        <v>11.191908806399999</v>
      </c>
      <c r="AE12">
        <v>0</v>
      </c>
      <c r="AF12" s="26"/>
      <c r="AG12">
        <f t="shared" si="2"/>
        <v>11.191908806399999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9.9786400000000004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8.7812032000000012E-2</v>
      </c>
      <c r="AD13">
        <f t="shared" si="1"/>
        <v>9.890827968</v>
      </c>
      <c r="AE13">
        <v>0</v>
      </c>
      <c r="AF13" s="26"/>
      <c r="AG13">
        <f t="shared" si="2"/>
        <v>9.890827968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11.291271999999999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9.9363193599999997E-2</v>
      </c>
      <c r="AD14">
        <f t="shared" si="1"/>
        <v>11.191908806399999</v>
      </c>
      <c r="AE14">
        <v>0</v>
      </c>
      <c r="AF14" s="26"/>
      <c r="AG14">
        <f t="shared" si="2"/>
        <v>11.191908806399999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11.291271999999999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0.1197791936</v>
      </c>
      <c r="AD15">
        <f t="shared" si="1"/>
        <v>13.4914928064</v>
      </c>
      <c r="AE15">
        <v>0</v>
      </c>
      <c r="AF15" s="26"/>
      <c r="AG15">
        <f t="shared" si="2"/>
        <v>13.4914928064</v>
      </c>
      <c r="AI15" s="75">
        <f>PXIL!M15</f>
        <v>0</v>
      </c>
      <c r="AJ15" s="75">
        <f>PXIL!S15</f>
        <v>0</v>
      </c>
      <c r="AK15" s="75">
        <f>RTM_IEX!M15</f>
        <v>2.3199999999999998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10.234647000000001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9.0064893600000015E-2</v>
      </c>
      <c r="AD16">
        <f t="shared" si="1"/>
        <v>10.144582106400001</v>
      </c>
      <c r="AE16">
        <v>0</v>
      </c>
      <c r="AF16" s="26"/>
      <c r="AG16">
        <f t="shared" si="2"/>
        <v>10.144582106400001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11.291271999999999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3.09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0.15453919360000001</v>
      </c>
      <c r="AD17">
        <f t="shared" si="1"/>
        <v>17.406732806399997</v>
      </c>
      <c r="AE17">
        <v>0</v>
      </c>
      <c r="AF17" s="26"/>
      <c r="AG17">
        <f t="shared" si="2"/>
        <v>17.406732806399997</v>
      </c>
      <c r="AI17" s="75">
        <f>PXIL!M17</f>
        <v>0</v>
      </c>
      <c r="AJ17" s="75">
        <f>PXIL!S17</f>
        <v>0</v>
      </c>
      <c r="AK17" s="75">
        <f>RTM_IEX!M17</f>
        <v>3.18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11.291271999999999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3.86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0.16140319359999999</v>
      </c>
      <c r="AD18">
        <f t="shared" si="1"/>
        <v>18.179868806400002</v>
      </c>
      <c r="AE18">
        <v>0</v>
      </c>
      <c r="AF18" s="26"/>
      <c r="AG18">
        <f t="shared" si="2"/>
        <v>18.179868806400002</v>
      </c>
      <c r="AI18" s="75">
        <f>PXIL!M18</f>
        <v>0</v>
      </c>
      <c r="AJ18" s="75">
        <f>PXIL!S18</f>
        <v>0</v>
      </c>
      <c r="AK18" s="75">
        <f>RTM_IEX!M18</f>
        <v>3.19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11.291271999999999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8.3000000000000007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0.20038719360000001</v>
      </c>
      <c r="AD19">
        <f t="shared" si="1"/>
        <v>22.570884806399999</v>
      </c>
      <c r="AE19">
        <v>0</v>
      </c>
      <c r="AF19" s="26"/>
      <c r="AG19">
        <f t="shared" si="2"/>
        <v>22.570884806399999</v>
      </c>
      <c r="AI19" s="75">
        <f>PXIL!M19</f>
        <v>0</v>
      </c>
      <c r="AJ19" s="75">
        <f>PXIL!S19</f>
        <v>0</v>
      </c>
      <c r="AK19" s="75">
        <f>RTM_IEX!M19</f>
        <v>3.18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11.291271999999999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0.17574719360000002</v>
      </c>
      <c r="AD20">
        <f t="shared" si="1"/>
        <v>19.7955248064</v>
      </c>
      <c r="AE20">
        <v>0</v>
      </c>
      <c r="AF20" s="26"/>
      <c r="AG20">
        <f t="shared" si="2"/>
        <v>19.7955248064</v>
      </c>
      <c r="AI20" s="75">
        <f>PXIL!M20</f>
        <v>0</v>
      </c>
      <c r="AJ20" s="75">
        <f>PXIL!S20</f>
        <v>0</v>
      </c>
      <c r="AK20" s="75">
        <f>RTM_IEX!M20</f>
        <v>3.18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11.291271999999999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6.37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0.2119151936</v>
      </c>
      <c r="AD21">
        <f t="shared" si="1"/>
        <v>23.869356806399999</v>
      </c>
      <c r="AE21">
        <v>0</v>
      </c>
      <c r="AF21" s="26"/>
      <c r="AG21">
        <f t="shared" si="2"/>
        <v>23.869356806399999</v>
      </c>
      <c r="AI21" s="75">
        <f>PXIL!M21</f>
        <v>0</v>
      </c>
      <c r="AJ21" s="75">
        <f>PXIL!S21</f>
        <v>0</v>
      </c>
      <c r="AK21" s="75">
        <f>RTM_IEX!M21</f>
        <v>3.18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3.24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11.291271999999999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6.37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0.21121119360000001</v>
      </c>
      <c r="AD22">
        <f t="shared" si="1"/>
        <v>23.7900608064</v>
      </c>
      <c r="AE22">
        <v>0</v>
      </c>
      <c r="AF22" s="26"/>
      <c r="AG22">
        <f t="shared" si="2"/>
        <v>23.7900608064</v>
      </c>
      <c r="AI22" s="75">
        <f>PXIL!M22</f>
        <v>0</v>
      </c>
      <c r="AJ22" s="75">
        <f>PXIL!S22</f>
        <v>0</v>
      </c>
      <c r="AK22" s="75">
        <f>RTM_IEX!M22</f>
        <v>3.18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3.16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11.291271999999999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2.3199999999999998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0.14776319360000001</v>
      </c>
      <c r="AD23">
        <f t="shared" si="1"/>
        <v>16.6435088064</v>
      </c>
      <c r="AE23">
        <v>0</v>
      </c>
      <c r="AF23" s="26"/>
      <c r="AG23">
        <f t="shared" si="2"/>
        <v>16.6435088064</v>
      </c>
      <c r="AI23" s="75">
        <f>PXIL!M23</f>
        <v>0</v>
      </c>
      <c r="AJ23" s="75">
        <f>PXIL!S23</f>
        <v>0</v>
      </c>
      <c r="AK23" s="75">
        <f>RTM_IEX!M23</f>
        <v>3.18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11.291271999999999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9.4600000000000009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0.21059519360000001</v>
      </c>
      <c r="AD24">
        <f t="shared" si="1"/>
        <v>23.7206768064</v>
      </c>
      <c r="AE24">
        <v>0</v>
      </c>
      <c r="AF24" s="26"/>
      <c r="AG24">
        <f t="shared" si="2"/>
        <v>23.7206768064</v>
      </c>
      <c r="AI24" s="75">
        <f>PXIL!M24</f>
        <v>0</v>
      </c>
      <c r="AJ24" s="75">
        <f>PXIL!S24</f>
        <v>0</v>
      </c>
      <c r="AK24" s="75">
        <f>RTM_IEX!M24</f>
        <v>3.18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11.291271999999999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8.3000000000000007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0.20038719360000001</v>
      </c>
      <c r="AD25">
        <f t="shared" si="1"/>
        <v>22.570884806399999</v>
      </c>
      <c r="AE25">
        <v>0</v>
      </c>
      <c r="AF25" s="26"/>
      <c r="AG25">
        <f t="shared" si="2"/>
        <v>22.570884806399999</v>
      </c>
      <c r="AI25" s="75">
        <f>PXIL!M25</f>
        <v>0</v>
      </c>
      <c r="AJ25" s="75">
        <f>PXIL!S25</f>
        <v>0</v>
      </c>
      <c r="AK25" s="75">
        <f>RTM_IEX!M25</f>
        <v>3.18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11.291271999999999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0.2114751936</v>
      </c>
      <c r="AD26">
        <f t="shared" si="1"/>
        <v>23.819796806399999</v>
      </c>
      <c r="AE26">
        <v>0</v>
      </c>
      <c r="AF26" s="26"/>
      <c r="AG26">
        <f t="shared" si="2"/>
        <v>23.819796806399999</v>
      </c>
      <c r="AI26" s="75">
        <f>PXIL!M26</f>
        <v>0</v>
      </c>
      <c r="AJ26" s="75">
        <f>PXIL!S26</f>
        <v>0</v>
      </c>
      <c r="AK26" s="75">
        <f>RTM_IEX!M26</f>
        <v>3.09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11.291271999999999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8.11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0.19871519360000001</v>
      </c>
      <c r="AD27">
        <f t="shared" si="1"/>
        <v>22.382556806399997</v>
      </c>
      <c r="AE27">
        <v>0</v>
      </c>
      <c r="AF27" s="26"/>
      <c r="AG27">
        <f t="shared" si="2"/>
        <v>22.382556806399997</v>
      </c>
      <c r="AI27" s="75">
        <f>PXIL!M27</f>
        <v>0</v>
      </c>
      <c r="AJ27" s="75">
        <f>PXIL!S27</f>
        <v>0</v>
      </c>
      <c r="AK27" s="75">
        <f>RTM_IEX!M27</f>
        <v>3.18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11.291271999999999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8.69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0.2038191936</v>
      </c>
      <c r="AD28">
        <f t="shared" si="1"/>
        <v>22.957452806399996</v>
      </c>
      <c r="AE28">
        <v>0</v>
      </c>
      <c r="AF28" s="26"/>
      <c r="AG28">
        <f t="shared" si="2"/>
        <v>22.957452806399996</v>
      </c>
      <c r="AI28" s="75">
        <f>PXIL!M28</f>
        <v>0</v>
      </c>
      <c r="AJ28" s="75">
        <f>PXIL!S28</f>
        <v>0</v>
      </c>
      <c r="AK28" s="75">
        <f>RTM_IEX!M28</f>
        <v>3.18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11.291271999999999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0.20716319360000002</v>
      </c>
      <c r="AD29">
        <f t="shared" si="1"/>
        <v>23.3341088064</v>
      </c>
      <c r="AE29">
        <v>0</v>
      </c>
      <c r="AF29" s="26"/>
      <c r="AG29">
        <f t="shared" si="2"/>
        <v>23.3341088064</v>
      </c>
      <c r="AI29" s="75">
        <f>PXIL!M29</f>
        <v>0</v>
      </c>
      <c r="AJ29" s="75">
        <f>PXIL!S29</f>
        <v>0</v>
      </c>
      <c r="AK29" s="75">
        <f>RTM_IEX!M29</f>
        <v>3.18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11.291271999999999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1.45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0.1393151936</v>
      </c>
      <c r="AD30">
        <f t="shared" si="1"/>
        <v>15.691956806399999</v>
      </c>
      <c r="AE30">
        <v>0</v>
      </c>
      <c r="AF30" s="26"/>
      <c r="AG30">
        <f t="shared" si="2"/>
        <v>15.691956806399999</v>
      </c>
      <c r="AI30" s="75">
        <f>PXIL!M30</f>
        <v>0</v>
      </c>
      <c r="AJ30" s="75">
        <f>PXIL!S30</f>
        <v>0</v>
      </c>
      <c r="AK30" s="75">
        <f>RTM_IEX!M30</f>
        <v>3.09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13.517720000000001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0.21153193600000003</v>
      </c>
      <c r="AD31">
        <f t="shared" si="1"/>
        <v>23.826188064000004</v>
      </c>
      <c r="AE31">
        <v>0</v>
      </c>
      <c r="AF31" s="26"/>
      <c r="AG31">
        <f t="shared" si="2"/>
        <v>23.826188064000004</v>
      </c>
      <c r="AI31" s="75">
        <f>PXIL!M31</f>
        <v>0</v>
      </c>
      <c r="AJ31" s="75">
        <f>PXIL!S31</f>
        <v>0</v>
      </c>
      <c r="AK31" s="75">
        <f>RTM_IEX!M31</f>
        <v>0.87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0.21227282560000002</v>
      </c>
      <c r="AD32">
        <f t="shared" si="1"/>
        <v>23.909639174400002</v>
      </c>
      <c r="AE32">
        <v>0</v>
      </c>
      <c r="AF32" s="26"/>
      <c r="AG32">
        <f t="shared" si="2"/>
        <v>23.909639174400002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0.21227282560000002</v>
      </c>
      <c r="AD33">
        <f t="shared" si="1"/>
        <v>23.909639174400002</v>
      </c>
      <c r="AE33">
        <v>0</v>
      </c>
      <c r="AF33" s="26"/>
      <c r="AG33">
        <f t="shared" si="2"/>
        <v>23.909639174400002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6.76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0.18684082560000001</v>
      </c>
      <c r="AD34">
        <f t="shared" si="1"/>
        <v>21.0450711744</v>
      </c>
      <c r="AE34">
        <v>0</v>
      </c>
      <c r="AF34" s="26"/>
      <c r="AG34">
        <f t="shared" si="2"/>
        <v>21.0450711744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13.358688000000001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9.36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0.19992445440000001</v>
      </c>
      <c r="AD35">
        <f t="shared" si="1"/>
        <v>22.518763545599999</v>
      </c>
      <c r="AE35">
        <v>0</v>
      </c>
      <c r="AF35" s="26"/>
      <c r="AG35">
        <f t="shared" si="2"/>
        <v>22.518763545599999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11.291271999999999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8.59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0.1749551936</v>
      </c>
      <c r="AD36">
        <f t="shared" si="1"/>
        <v>19.7063168064</v>
      </c>
      <c r="AE36">
        <v>0</v>
      </c>
      <c r="AF36" s="26"/>
      <c r="AG36">
        <f t="shared" si="2"/>
        <v>19.7063168064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11.291271999999999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0.1231231936</v>
      </c>
      <c r="AD37">
        <f t="shared" si="1"/>
        <v>13.868148806399999</v>
      </c>
      <c r="AE37">
        <v>0</v>
      </c>
      <c r="AF37" s="26"/>
      <c r="AG37">
        <f t="shared" si="2"/>
        <v>13.868148806399999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11.291271999999999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0.18428319360000001</v>
      </c>
      <c r="AD38">
        <f t="shared" si="1"/>
        <v>20.756988806399999</v>
      </c>
      <c r="AE38">
        <v>0</v>
      </c>
      <c r="AF38" s="26"/>
      <c r="AG38">
        <f t="shared" si="2"/>
        <v>20.756988806399999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11.291271999999999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8.9700000000000006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0.17829919359999999</v>
      </c>
      <c r="AD39">
        <f t="shared" si="1"/>
        <v>20.082972806399997</v>
      </c>
      <c r="AE39">
        <v>0</v>
      </c>
      <c r="AF39" s="26"/>
      <c r="AG39">
        <f t="shared" si="2"/>
        <v>20.082972806399997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11.291271999999999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0.18428319360000001</v>
      </c>
      <c r="AD40">
        <f t="shared" si="1"/>
        <v>20.756988806399999</v>
      </c>
      <c r="AE40">
        <v>0</v>
      </c>
      <c r="AF40" s="26"/>
      <c r="AG40">
        <f t="shared" si="2"/>
        <v>20.756988806399999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11.291271999999999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7.62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0.16641919360000001</v>
      </c>
      <c r="AD41">
        <f t="shared" si="1"/>
        <v>18.744852806400001</v>
      </c>
      <c r="AE41">
        <v>0</v>
      </c>
      <c r="AF41" s="26"/>
      <c r="AG41">
        <f t="shared" si="2"/>
        <v>18.744852806400001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11.291271999999999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8.11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0.1707311936</v>
      </c>
      <c r="AD42">
        <f t="shared" si="1"/>
        <v>19.230540806400001</v>
      </c>
      <c r="AE42">
        <v>0</v>
      </c>
      <c r="AF42" s="26"/>
      <c r="AG42">
        <f t="shared" si="2"/>
        <v>19.230540806400001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11.291271999999999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8.1999999999999993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0.17152319359999998</v>
      </c>
      <c r="AD43">
        <f t="shared" si="1"/>
        <v>19.3197488064</v>
      </c>
      <c r="AE43">
        <v>0</v>
      </c>
      <c r="AF43" s="26"/>
      <c r="AG43">
        <f t="shared" si="2"/>
        <v>19.3197488064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11.291271999999999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0.19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0.10103519359999999</v>
      </c>
      <c r="AD44">
        <f t="shared" si="1"/>
        <v>11.380236806399999</v>
      </c>
      <c r="AE44">
        <v>0</v>
      </c>
      <c r="AF44" s="26"/>
      <c r="AG44">
        <f t="shared" si="2"/>
        <v>11.380236806399999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11.291271999999999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6.18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0.1537471936</v>
      </c>
      <c r="AD45">
        <f t="shared" si="1"/>
        <v>17.317524806399998</v>
      </c>
      <c r="AE45">
        <v>0</v>
      </c>
      <c r="AF45" s="26"/>
      <c r="AG45">
        <f t="shared" si="2"/>
        <v>17.317524806399998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11.291271999999999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6.08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0.15286719359999998</v>
      </c>
      <c r="AD46">
        <f t="shared" si="1"/>
        <v>17.218404806399999</v>
      </c>
      <c r="AE46">
        <v>0</v>
      </c>
      <c r="AF46" s="26"/>
      <c r="AG46">
        <f t="shared" si="2"/>
        <v>17.218404806399999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11.291271999999999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8.49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0.18393119360000001</v>
      </c>
      <c r="AD47">
        <f t="shared" si="1"/>
        <v>20.717340806400003</v>
      </c>
      <c r="AE47">
        <v>0</v>
      </c>
      <c r="AF47" s="26"/>
      <c r="AG47">
        <f t="shared" si="2"/>
        <v>20.717340806400003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1.1200000000000001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11.291271999999999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4.05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0.14626719360000001</v>
      </c>
      <c r="AD48">
        <f t="shared" si="1"/>
        <v>16.475004806400001</v>
      </c>
      <c r="AE48">
        <v>0</v>
      </c>
      <c r="AF48" s="26"/>
      <c r="AG48">
        <f t="shared" si="2"/>
        <v>16.475004806400001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1.28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9.9395000000000007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0.1357796</v>
      </c>
      <c r="AD49">
        <f t="shared" si="1"/>
        <v>15.293720400000002</v>
      </c>
      <c r="AE49">
        <v>0</v>
      </c>
      <c r="AF49" s="26"/>
      <c r="AG49">
        <f t="shared" si="2"/>
        <v>15.293720400000002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1.24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8.7467600000000001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6.76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0.15414748800000003</v>
      </c>
      <c r="AD50">
        <f t="shared" si="1"/>
        <v>17.362612511999998</v>
      </c>
      <c r="AE50">
        <v>0</v>
      </c>
      <c r="AF50" s="26"/>
      <c r="AG50">
        <f t="shared" si="2"/>
        <v>17.362612511999998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2.0099999999999998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8.7467600000000001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1.45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9.4747487999999991E-2</v>
      </c>
      <c r="AD51">
        <f t="shared" si="1"/>
        <v>10.672012512</v>
      </c>
      <c r="AE51">
        <v>0</v>
      </c>
      <c r="AF51" s="26"/>
      <c r="AG51">
        <f t="shared" si="2"/>
        <v>10.672012512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0.56999999999999995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8.7467600000000001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5.69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0.17746748800000001</v>
      </c>
      <c r="AD52">
        <f t="shared" si="1"/>
        <v>19.989292511999995</v>
      </c>
      <c r="AE52">
        <v>0</v>
      </c>
      <c r="AF52" s="26"/>
      <c r="AG52">
        <f t="shared" si="2"/>
        <v>19.989292511999995</v>
      </c>
      <c r="AI52" s="75">
        <f>PXIL!M52</f>
        <v>0</v>
      </c>
      <c r="AJ52" s="75">
        <f>PXIL!S52</f>
        <v>0</v>
      </c>
      <c r="AK52" s="75">
        <f>RTM_IEX!M52</f>
        <v>2.9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2.83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8.7467600000000001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0.17975548800000002</v>
      </c>
      <c r="AD53">
        <f t="shared" si="1"/>
        <v>20.247004512</v>
      </c>
      <c r="AE53">
        <v>0</v>
      </c>
      <c r="AF53" s="26"/>
      <c r="AG53">
        <f t="shared" si="2"/>
        <v>20.247004512</v>
      </c>
      <c r="AI53" s="75">
        <f>PXIL!M53</f>
        <v>0</v>
      </c>
      <c r="AJ53" s="75">
        <f>PXIL!S53</f>
        <v>0</v>
      </c>
      <c r="AK53" s="75">
        <f>RTM_IEX!M53</f>
        <v>3.86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7.82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8.7467600000000001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0.21196348800000001</v>
      </c>
      <c r="AD54">
        <f t="shared" si="1"/>
        <v>23.874796512</v>
      </c>
      <c r="AE54">
        <v>0</v>
      </c>
      <c r="AF54" s="26"/>
      <c r="AG54">
        <f t="shared" si="2"/>
        <v>23.874796512</v>
      </c>
      <c r="AI54" s="75">
        <f>PXIL!M54</f>
        <v>0</v>
      </c>
      <c r="AJ54" s="75">
        <f>PXIL!S54</f>
        <v>0</v>
      </c>
      <c r="AK54" s="75">
        <f>RTM_IEX!M54</f>
        <v>5.69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9.65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8.7467600000000001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0.19929148800000002</v>
      </c>
      <c r="AD55">
        <f t="shared" si="1"/>
        <v>22.447468512</v>
      </c>
      <c r="AE55">
        <v>0</v>
      </c>
      <c r="AF55" s="26"/>
      <c r="AG55">
        <f t="shared" si="2"/>
        <v>22.447468512</v>
      </c>
      <c r="AI55" s="75">
        <f>PXIL!M55</f>
        <v>0</v>
      </c>
      <c r="AJ55" s="75">
        <f>PXIL!S55</f>
        <v>0</v>
      </c>
      <c r="AK55" s="75">
        <f>RTM_IEX!M55</f>
        <v>5.79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8.11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8.7467600000000001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0.21196348800000001</v>
      </c>
      <c r="AD56">
        <f t="shared" si="1"/>
        <v>23.874796512</v>
      </c>
      <c r="AE56">
        <v>0</v>
      </c>
      <c r="AF56" s="26"/>
      <c r="AG56">
        <f t="shared" si="2"/>
        <v>23.874796512</v>
      </c>
      <c r="AI56" s="75">
        <f>PXIL!M56</f>
        <v>0</v>
      </c>
      <c r="AJ56" s="75">
        <f>PXIL!S56</f>
        <v>0</v>
      </c>
      <c r="AK56" s="75">
        <f>RTM_IEX!M56</f>
        <v>5.69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9.65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8.7467600000000001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0.21196348800000001</v>
      </c>
      <c r="AD57">
        <f t="shared" si="1"/>
        <v>23.874796512</v>
      </c>
      <c r="AE57">
        <v>0</v>
      </c>
      <c r="AF57" s="26"/>
      <c r="AG57">
        <f t="shared" si="2"/>
        <v>23.874796512</v>
      </c>
      <c r="AI57" s="75">
        <f>PXIL!M57</f>
        <v>0</v>
      </c>
      <c r="AJ57" s="75">
        <f>PXIL!S57</f>
        <v>0</v>
      </c>
      <c r="AK57" s="75">
        <f>RTM_IEX!M57</f>
        <v>5.69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9.65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8.7467600000000001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0.121147488</v>
      </c>
      <c r="AD58">
        <f t="shared" si="1"/>
        <v>13.645612512</v>
      </c>
      <c r="AE58">
        <v>0</v>
      </c>
      <c r="AF58" s="26"/>
      <c r="AG58">
        <f t="shared" si="2"/>
        <v>13.645612512</v>
      </c>
      <c r="AI58" s="75">
        <f>PXIL!M58</f>
        <v>0</v>
      </c>
      <c r="AJ58" s="75">
        <f>PXIL!S58</f>
        <v>0</v>
      </c>
      <c r="AK58" s="75">
        <f>RTM_IEX!M58</f>
        <v>5.0199999999999996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8.7467600000000001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0.17456348799999999</v>
      </c>
      <c r="AD59">
        <f t="shared" si="1"/>
        <v>19.662196511999998</v>
      </c>
      <c r="AE59">
        <v>0</v>
      </c>
      <c r="AF59" s="26"/>
      <c r="AG59">
        <f t="shared" si="2"/>
        <v>19.662196511999998</v>
      </c>
      <c r="AI59" s="75">
        <f>PXIL!M59</f>
        <v>0</v>
      </c>
      <c r="AJ59" s="75">
        <f>PXIL!S59</f>
        <v>0</v>
      </c>
      <c r="AK59" s="75">
        <f>RTM_IEX!M59</f>
        <v>5.69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5.4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8.7467600000000001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0.18732348800000001</v>
      </c>
      <c r="AD60">
        <f t="shared" si="1"/>
        <v>21.099436512</v>
      </c>
      <c r="AE60">
        <v>0</v>
      </c>
      <c r="AF60" s="26"/>
      <c r="AG60">
        <f t="shared" si="2"/>
        <v>21.099436512</v>
      </c>
      <c r="AI60" s="75">
        <f>PXIL!M60</f>
        <v>0</v>
      </c>
      <c r="AJ60" s="75">
        <f>PXIL!S60</f>
        <v>0</v>
      </c>
      <c r="AK60" s="75">
        <f>RTM_IEX!M60</f>
        <v>5.69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6.85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8.7467600000000001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0.21196348800000001</v>
      </c>
      <c r="AD61">
        <f t="shared" si="1"/>
        <v>23.874796512</v>
      </c>
      <c r="AE61">
        <v>0</v>
      </c>
      <c r="AF61" s="26"/>
      <c r="AG61">
        <f t="shared" si="2"/>
        <v>23.874796512</v>
      </c>
      <c r="AI61" s="75">
        <f>PXIL!M61</f>
        <v>0</v>
      </c>
      <c r="AJ61" s="75">
        <f>PXIL!S61</f>
        <v>0</v>
      </c>
      <c r="AK61" s="75">
        <f>RTM_IEX!M61</f>
        <v>5.69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9.65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8.7467600000000001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0.21196348800000001</v>
      </c>
      <c r="AD62">
        <f t="shared" si="1"/>
        <v>23.874796512000003</v>
      </c>
      <c r="AE62">
        <v>0</v>
      </c>
      <c r="AF62" s="26"/>
      <c r="AG62">
        <f t="shared" si="2"/>
        <v>23.874796512000003</v>
      </c>
      <c r="AI62" s="75">
        <f>PXIL!M62</f>
        <v>0</v>
      </c>
      <c r="AJ62" s="75">
        <f>PXIL!S62</f>
        <v>0</v>
      </c>
      <c r="AK62" s="75">
        <f>RTM_IEX!M62</f>
        <v>5.79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9.5500000000000007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8.7467600000000001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8.3000000000000007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0.200083488</v>
      </c>
      <c r="AD63">
        <f t="shared" si="1"/>
        <v>22.536676512</v>
      </c>
      <c r="AE63">
        <v>0</v>
      </c>
      <c r="AF63" s="26"/>
      <c r="AG63">
        <f t="shared" si="2"/>
        <v>22.536676512</v>
      </c>
      <c r="AI63" s="75">
        <f>PXIL!M63</f>
        <v>0</v>
      </c>
      <c r="AJ63" s="75">
        <f>PXIL!S63</f>
        <v>0</v>
      </c>
      <c r="AK63" s="75">
        <f>RTM_IEX!M63</f>
        <v>5.69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8.7467600000000001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8.7799999999999994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0.20430748800000001</v>
      </c>
      <c r="AD64">
        <f t="shared" si="1"/>
        <v>23.012452511999999</v>
      </c>
      <c r="AE64">
        <v>0</v>
      </c>
      <c r="AF64" s="26"/>
      <c r="AG64">
        <f t="shared" si="2"/>
        <v>23.012452511999999</v>
      </c>
      <c r="AI64" s="75">
        <f>PXIL!M64</f>
        <v>0</v>
      </c>
      <c r="AJ64" s="75">
        <f>PXIL!S64</f>
        <v>0</v>
      </c>
      <c r="AK64" s="75">
        <f>RTM_IEX!M64</f>
        <v>5.69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8.7467600000000001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2.41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0.147459488</v>
      </c>
      <c r="AD65">
        <f t="shared" si="1"/>
        <v>16.609300512000001</v>
      </c>
      <c r="AE65">
        <v>0</v>
      </c>
      <c r="AF65" s="26"/>
      <c r="AG65">
        <f t="shared" si="2"/>
        <v>16.609300512000001</v>
      </c>
      <c r="AI65" s="75">
        <f>PXIL!M65</f>
        <v>0</v>
      </c>
      <c r="AJ65" s="75">
        <f>PXIL!S65</f>
        <v>0</v>
      </c>
      <c r="AK65" s="75">
        <f>RTM_IEX!M65</f>
        <v>5.6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8.7467600000000001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7.24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0.19075548800000003</v>
      </c>
      <c r="AD66">
        <f t="shared" si="1"/>
        <v>21.486004512000001</v>
      </c>
      <c r="AE66">
        <v>0</v>
      </c>
      <c r="AF66" s="26"/>
      <c r="AG66">
        <f t="shared" si="2"/>
        <v>21.486004512000001</v>
      </c>
      <c r="AI66" s="75">
        <f>PXIL!M66</f>
        <v>0</v>
      </c>
      <c r="AJ66" s="75">
        <f>PXIL!S66</f>
        <v>0</v>
      </c>
      <c r="AK66" s="75">
        <f>RTM_IEX!M66</f>
        <v>5.69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8.7467600000000001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7.33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0.19154748800000002</v>
      </c>
      <c r="AD67">
        <f t="shared" si="1"/>
        <v>21.575212512</v>
      </c>
      <c r="AE67">
        <v>0</v>
      </c>
      <c r="AF67" s="26"/>
      <c r="AG67">
        <f t="shared" si="2"/>
        <v>21.575212512</v>
      </c>
      <c r="AI67" s="75">
        <f>PXIL!M67</f>
        <v>0</v>
      </c>
      <c r="AJ67" s="75">
        <f>PXIL!S67</f>
        <v>0</v>
      </c>
      <c r="AK67" s="75">
        <f>RTM_IEX!M67</f>
        <v>5.69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8.7467600000000001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0.21196348800000001</v>
      </c>
      <c r="AD68">
        <f t="shared" ref="AD68:AD98" si="4">SUM(B68:AB68,AI68:AR68)-AC68</f>
        <v>23.874796512000003</v>
      </c>
      <c r="AE68">
        <v>0</v>
      </c>
      <c r="AF68" s="26"/>
      <c r="AG68">
        <f t="shared" ref="AG68:AG98" si="5">SUM(AD68:AF68)</f>
        <v>23.874796512000003</v>
      </c>
      <c r="AI68" s="75">
        <f>PXIL!M68</f>
        <v>0</v>
      </c>
      <c r="AJ68" s="75">
        <f>PXIL!S68</f>
        <v>0</v>
      </c>
      <c r="AK68" s="75">
        <f>RTM_IEX!M68</f>
        <v>5.69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8.7467600000000001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9.5500000000000007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0.21196348800000001</v>
      </c>
      <c r="AD69">
        <f t="shared" si="4"/>
        <v>23.874796512</v>
      </c>
      <c r="AE69">
        <v>0</v>
      </c>
      <c r="AF69" s="26"/>
      <c r="AG69">
        <f t="shared" si="5"/>
        <v>23.874796512</v>
      </c>
      <c r="AI69" s="75">
        <f>PXIL!M69</f>
        <v>0</v>
      </c>
      <c r="AJ69" s="75">
        <f>PXIL!S69</f>
        <v>0</v>
      </c>
      <c r="AK69" s="75">
        <f>RTM_IEX!M69</f>
        <v>5.79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8.7467600000000001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0.21196348800000001</v>
      </c>
      <c r="AD70">
        <f t="shared" si="4"/>
        <v>23.874796512000003</v>
      </c>
      <c r="AE70">
        <v>0</v>
      </c>
      <c r="AF70" s="26"/>
      <c r="AG70">
        <f t="shared" si="5"/>
        <v>23.874796512000003</v>
      </c>
      <c r="AI70" s="75">
        <f>PXIL!M70</f>
        <v>0</v>
      </c>
      <c r="AJ70" s="75">
        <f>PXIL!S70</f>
        <v>0</v>
      </c>
      <c r="AK70" s="75">
        <f>RTM_IEX!M70</f>
        <v>5.69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8.7467600000000001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0.21196348800000001</v>
      </c>
      <c r="AD71">
        <f t="shared" si="4"/>
        <v>23.874796512000003</v>
      </c>
      <c r="AE71">
        <v>0</v>
      </c>
      <c r="AF71" s="26"/>
      <c r="AG71">
        <f t="shared" si="5"/>
        <v>23.874796512000003</v>
      </c>
      <c r="AI71" s="75">
        <f>PXIL!M71</f>
        <v>0</v>
      </c>
      <c r="AJ71" s="75">
        <f>PXIL!S71</f>
        <v>0</v>
      </c>
      <c r="AK71" s="75">
        <f>RTM_IEX!M71</f>
        <v>5.69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8.7467600000000001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1.74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0.14138748800000001</v>
      </c>
      <c r="AD72">
        <f t="shared" si="4"/>
        <v>15.925372512000003</v>
      </c>
      <c r="AE72">
        <v>0</v>
      </c>
      <c r="AF72" s="26"/>
      <c r="AG72">
        <f t="shared" si="5"/>
        <v>15.925372512000003</v>
      </c>
      <c r="AI72" s="75">
        <f>PXIL!M72</f>
        <v>0</v>
      </c>
      <c r="AJ72" s="75">
        <f>PXIL!S72</f>
        <v>0</v>
      </c>
      <c r="AK72" s="75">
        <f>RTM_IEX!M72</f>
        <v>5.58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8.7467600000000001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0.19119548800000002</v>
      </c>
      <c r="AD73">
        <f t="shared" si="4"/>
        <v>21.535564512000001</v>
      </c>
      <c r="AE73">
        <v>0</v>
      </c>
      <c r="AF73" s="26"/>
      <c r="AG73">
        <f t="shared" si="5"/>
        <v>21.535564512000001</v>
      </c>
      <c r="AI73" s="75">
        <f>PXIL!M73</f>
        <v>0</v>
      </c>
      <c r="AJ73" s="75">
        <f>PXIL!S73</f>
        <v>0</v>
      </c>
      <c r="AK73" s="75">
        <f>RTM_IEX!M73</f>
        <v>3.62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8.7467600000000001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8.1300000000000008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0.18116348800000004</v>
      </c>
      <c r="AD74">
        <f t="shared" si="4"/>
        <v>20.405596512000002</v>
      </c>
      <c r="AE74">
        <v>0</v>
      </c>
      <c r="AF74" s="26"/>
      <c r="AG74">
        <f t="shared" si="5"/>
        <v>20.405596512000002</v>
      </c>
      <c r="AI74" s="75">
        <f>PXIL!M74</f>
        <v>0</v>
      </c>
      <c r="AJ74" s="75">
        <f>PXIL!S74</f>
        <v>0</v>
      </c>
      <c r="AK74" s="75">
        <f>RTM_IEX!M74</f>
        <v>3.71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8.7467600000000001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9.06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0.17711548800000002</v>
      </c>
      <c r="AD75">
        <f t="shared" si="4"/>
        <v>19.949644512000003</v>
      </c>
      <c r="AE75">
        <v>0</v>
      </c>
      <c r="AF75" s="26"/>
      <c r="AG75">
        <f t="shared" si="5"/>
        <v>19.949644512000003</v>
      </c>
      <c r="AI75" s="75">
        <f>PXIL!M75</f>
        <v>0</v>
      </c>
      <c r="AJ75" s="75">
        <f>PXIL!S75</f>
        <v>0</v>
      </c>
      <c r="AK75" s="75">
        <f>RTM_IEX!M75</f>
        <v>2.3199999999999998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8.7467600000000001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5.94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0.15757948800000002</v>
      </c>
      <c r="AD76">
        <f t="shared" si="4"/>
        <v>17.749180511999999</v>
      </c>
      <c r="AE76">
        <v>0</v>
      </c>
      <c r="AF76" s="26"/>
      <c r="AG76">
        <f t="shared" si="5"/>
        <v>17.749180511999999</v>
      </c>
      <c r="AI76" s="75">
        <f>PXIL!M76</f>
        <v>0</v>
      </c>
      <c r="AJ76" s="75">
        <f>PXIL!S76</f>
        <v>0</v>
      </c>
      <c r="AK76" s="75">
        <f>RTM_IEX!M76</f>
        <v>3.22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8.7467600000000001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4.6900000000000004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0.15581948800000001</v>
      </c>
      <c r="AD77">
        <f t="shared" si="4"/>
        <v>17.550940512</v>
      </c>
      <c r="AE77">
        <v>0</v>
      </c>
      <c r="AF77" s="26"/>
      <c r="AG77">
        <f t="shared" si="5"/>
        <v>17.550940512</v>
      </c>
      <c r="AI77" s="75">
        <f>PXIL!M77</f>
        <v>0</v>
      </c>
      <c r="AJ77" s="75">
        <f>PXIL!S77</f>
        <v>0</v>
      </c>
      <c r="AK77" s="75">
        <f>RTM_IEX!M77</f>
        <v>4.2699999999999996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8.7467600000000001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0.15247548800000002</v>
      </c>
      <c r="AD78">
        <f t="shared" si="4"/>
        <v>17.174284512</v>
      </c>
      <c r="AE78">
        <v>0</v>
      </c>
      <c r="AF78" s="26"/>
      <c r="AG78">
        <f t="shared" si="5"/>
        <v>17.174284512</v>
      </c>
      <c r="AI78" s="75">
        <f>PXIL!M78</f>
        <v>0</v>
      </c>
      <c r="AJ78" s="75">
        <f>PXIL!S78</f>
        <v>0</v>
      </c>
      <c r="AK78" s="75">
        <f>RTM_IEX!M78</f>
        <v>4.63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8.7467600000000001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0.11771548800000001</v>
      </c>
      <c r="AD79">
        <f t="shared" si="4"/>
        <v>13.259044512000001</v>
      </c>
      <c r="AE79">
        <v>0</v>
      </c>
      <c r="AF79" s="26"/>
      <c r="AG79">
        <f t="shared" si="5"/>
        <v>13.259044512000001</v>
      </c>
      <c r="AI79" s="75">
        <f>PXIL!M79</f>
        <v>0</v>
      </c>
      <c r="AJ79" s="75">
        <f>PXIL!S79</f>
        <v>0</v>
      </c>
      <c r="AK79" s="75">
        <f>RTM_IEX!M79</f>
        <v>4.24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8.7467600000000001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0.21161148800000001</v>
      </c>
      <c r="AD80">
        <f t="shared" si="4"/>
        <v>23.835148512</v>
      </c>
      <c r="AE80">
        <v>0</v>
      </c>
      <c r="AF80" s="26"/>
      <c r="AG80">
        <f t="shared" si="5"/>
        <v>23.835148512</v>
      </c>
      <c r="AI80" s="75">
        <f>PXIL!M80</f>
        <v>0</v>
      </c>
      <c r="AJ80" s="75">
        <f>PXIL!S80</f>
        <v>0</v>
      </c>
      <c r="AK80" s="75">
        <f>RTM_IEX!M80</f>
        <v>5.65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8.7467600000000001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9.26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0.20853148800000001</v>
      </c>
      <c r="AD81">
        <f t="shared" si="4"/>
        <v>23.488228512000003</v>
      </c>
      <c r="AE81">
        <v>0</v>
      </c>
      <c r="AF81" s="26"/>
      <c r="AG81">
        <f t="shared" si="5"/>
        <v>23.488228512000003</v>
      </c>
      <c r="AI81" s="75">
        <f>PXIL!M81</f>
        <v>0</v>
      </c>
      <c r="AJ81" s="75">
        <f>PXIL!S81</f>
        <v>0</v>
      </c>
      <c r="AK81" s="75">
        <f>RTM_IEX!M81</f>
        <v>5.69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8.7467600000000001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0.21196348800000001</v>
      </c>
      <c r="AD82">
        <f t="shared" si="4"/>
        <v>23.874796512000003</v>
      </c>
      <c r="AE82">
        <v>0</v>
      </c>
      <c r="AF82" s="26"/>
      <c r="AG82">
        <f t="shared" si="5"/>
        <v>23.874796512000003</v>
      </c>
      <c r="AI82" s="75">
        <f>PXIL!M82</f>
        <v>0</v>
      </c>
      <c r="AJ82" s="75">
        <f>PXIL!S82</f>
        <v>0</v>
      </c>
      <c r="AK82" s="75">
        <f>RTM_IEX!M82</f>
        <v>5.69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8.7467600000000001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0.21196348800000001</v>
      </c>
      <c r="AD83">
        <f t="shared" si="4"/>
        <v>23.874796512000003</v>
      </c>
      <c r="AE83">
        <v>0</v>
      </c>
      <c r="AF83" s="26"/>
      <c r="AG83">
        <f t="shared" si="5"/>
        <v>23.874796512000003</v>
      </c>
      <c r="AI83" s="75">
        <f>PXIL!M83</f>
        <v>0</v>
      </c>
      <c r="AJ83" s="75">
        <f>PXIL!S83</f>
        <v>0</v>
      </c>
      <c r="AK83" s="75">
        <f>RTM_IEX!M83</f>
        <v>5.69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8.7467600000000001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9.5500000000000007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0.21108348800000001</v>
      </c>
      <c r="AD84">
        <f t="shared" si="4"/>
        <v>23.775676512</v>
      </c>
      <c r="AE84">
        <v>0</v>
      </c>
      <c r="AF84" s="26"/>
      <c r="AG84">
        <f t="shared" si="5"/>
        <v>23.775676512</v>
      </c>
      <c r="AI84" s="75">
        <f>PXIL!M84</f>
        <v>0</v>
      </c>
      <c r="AJ84" s="75">
        <f>PXIL!S84</f>
        <v>0</v>
      </c>
      <c r="AK84" s="75">
        <f>RTM_IEX!M84</f>
        <v>5.69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8.7467600000000001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0.21196348800000001</v>
      </c>
      <c r="AD85">
        <f t="shared" si="4"/>
        <v>23.874796512000003</v>
      </c>
      <c r="AE85">
        <v>0</v>
      </c>
      <c r="AF85" s="26"/>
      <c r="AG85">
        <f t="shared" si="5"/>
        <v>23.874796512000003</v>
      </c>
      <c r="AI85" s="75">
        <f>PXIL!M85</f>
        <v>0</v>
      </c>
      <c r="AJ85" s="75">
        <f>PXIL!S85</f>
        <v>0</v>
      </c>
      <c r="AK85" s="75">
        <f>RTM_IEX!M85</f>
        <v>5.69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8.7467600000000001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4.05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0.16268348799999999</v>
      </c>
      <c r="AD86">
        <f t="shared" si="4"/>
        <v>18.324076512000001</v>
      </c>
      <c r="AE86">
        <v>0</v>
      </c>
      <c r="AF86" s="26"/>
      <c r="AG86">
        <f t="shared" si="5"/>
        <v>18.324076512000001</v>
      </c>
      <c r="AI86" s="75">
        <f>PXIL!M86</f>
        <v>0</v>
      </c>
      <c r="AJ86" s="75">
        <f>PXIL!S86</f>
        <v>0</v>
      </c>
      <c r="AK86" s="75">
        <f>RTM_IEX!M86</f>
        <v>5.69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10.33708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0.225958304</v>
      </c>
      <c r="AD87">
        <f t="shared" si="4"/>
        <v>25.451121696000001</v>
      </c>
      <c r="AE87">
        <v>0</v>
      </c>
      <c r="AF87" s="26"/>
      <c r="AG87">
        <f t="shared" si="5"/>
        <v>25.451121696000001</v>
      </c>
      <c r="AI87" s="75">
        <f>PXIL!M87</f>
        <v>0</v>
      </c>
      <c r="AJ87" s="75">
        <f>PXIL!S87</f>
        <v>0</v>
      </c>
      <c r="AK87" s="75">
        <f>RTM_IEX!M87</f>
        <v>5.69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10.33708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8.9700000000000006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0.21997430400000001</v>
      </c>
      <c r="AD88">
        <f t="shared" si="4"/>
        <v>24.777105696</v>
      </c>
      <c r="AE88">
        <v>0</v>
      </c>
      <c r="AF88" s="26"/>
      <c r="AG88">
        <f t="shared" si="5"/>
        <v>24.777105696</v>
      </c>
      <c r="AI88" s="75">
        <f>PXIL!M88</f>
        <v>0</v>
      </c>
      <c r="AJ88" s="75">
        <f>PXIL!S88</f>
        <v>0</v>
      </c>
      <c r="AK88" s="75">
        <f>RTM_IEX!M88</f>
        <v>5.69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10.33708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0.225958304</v>
      </c>
      <c r="AD89">
        <f t="shared" si="4"/>
        <v>25.451121696000001</v>
      </c>
      <c r="AE89">
        <v>0</v>
      </c>
      <c r="AF89" s="26"/>
      <c r="AG89">
        <f t="shared" si="5"/>
        <v>25.451121696000001</v>
      </c>
      <c r="AI89" s="75">
        <f>PXIL!M89</f>
        <v>0</v>
      </c>
      <c r="AJ89" s="75">
        <f>PXIL!S89</f>
        <v>0</v>
      </c>
      <c r="AK89" s="75">
        <f>RTM_IEX!M89</f>
        <v>5.69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10.33708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6.27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0.19621430400000001</v>
      </c>
      <c r="AD90">
        <f t="shared" si="4"/>
        <v>22.100865696</v>
      </c>
      <c r="AE90">
        <v>0</v>
      </c>
      <c r="AF90" s="26"/>
      <c r="AG90">
        <f t="shared" si="5"/>
        <v>22.100865696</v>
      </c>
      <c r="AI90" s="75">
        <f>PXIL!M90</f>
        <v>0</v>
      </c>
      <c r="AJ90" s="75">
        <f>PXIL!S90</f>
        <v>0</v>
      </c>
      <c r="AK90" s="75">
        <f>RTM_IEX!M90</f>
        <v>5.69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10.33708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8.1999999999999993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0.21319830400000001</v>
      </c>
      <c r="AD91">
        <f t="shared" si="4"/>
        <v>24.013881696000002</v>
      </c>
      <c r="AE91">
        <v>0</v>
      </c>
      <c r="AF91" s="26"/>
      <c r="AG91">
        <f t="shared" si="5"/>
        <v>24.013881696000002</v>
      </c>
      <c r="AI91" s="75">
        <f>PXIL!M91</f>
        <v>0</v>
      </c>
      <c r="AJ91" s="75">
        <f>PXIL!S91</f>
        <v>0</v>
      </c>
      <c r="AK91" s="75">
        <f>RTM_IEX!M91</f>
        <v>5.69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10.33708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9.36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0.22428630399999999</v>
      </c>
      <c r="AD92">
        <f t="shared" si="4"/>
        <v>25.262793695999999</v>
      </c>
      <c r="AE92">
        <v>0</v>
      </c>
      <c r="AF92" s="26"/>
      <c r="AG92">
        <f t="shared" si="5"/>
        <v>25.262793695999999</v>
      </c>
      <c r="AI92" s="75">
        <f>PXIL!M92</f>
        <v>0</v>
      </c>
      <c r="AJ92" s="75">
        <f>PXIL!S92</f>
        <v>0</v>
      </c>
      <c r="AK92" s="75">
        <f>RTM_IEX!M92</f>
        <v>5.79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10.33708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0.39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0.14367830400000001</v>
      </c>
      <c r="AD93">
        <f t="shared" si="4"/>
        <v>16.183401696000001</v>
      </c>
      <c r="AE93">
        <v>0</v>
      </c>
      <c r="AF93" s="26"/>
      <c r="AG93">
        <f t="shared" si="5"/>
        <v>16.183401696000001</v>
      </c>
      <c r="AI93" s="75">
        <f>PXIL!M93</f>
        <v>0</v>
      </c>
      <c r="AJ93" s="75">
        <f>PXIL!S93</f>
        <v>0</v>
      </c>
      <c r="AK93" s="75">
        <f>RTM_IEX!M93</f>
        <v>5.6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10.33708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5.79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0.191990304</v>
      </c>
      <c r="AD94">
        <f t="shared" si="4"/>
        <v>21.625089696</v>
      </c>
      <c r="AE94">
        <v>0</v>
      </c>
      <c r="AF94" s="26"/>
      <c r="AG94">
        <f t="shared" si="5"/>
        <v>21.625089696</v>
      </c>
      <c r="AI94" s="75">
        <f>PXIL!M94</f>
        <v>0</v>
      </c>
      <c r="AJ94" s="75">
        <f>PXIL!S94</f>
        <v>0</v>
      </c>
      <c r="AK94" s="75">
        <f>RTM_IEX!M94</f>
        <v>5.69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10.33708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0.19797430400000002</v>
      </c>
      <c r="AD95">
        <f t="shared" si="4"/>
        <v>22.299105696000002</v>
      </c>
      <c r="AE95">
        <v>0</v>
      </c>
      <c r="AF95" s="26"/>
      <c r="AG95">
        <f t="shared" si="5"/>
        <v>22.299105696000002</v>
      </c>
      <c r="AI95" s="75">
        <f>PXIL!M95</f>
        <v>0</v>
      </c>
      <c r="AJ95" s="75">
        <f>PXIL!S95</f>
        <v>0</v>
      </c>
      <c r="AK95" s="75">
        <f>RTM_IEX!M95</f>
        <v>5.69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10.33708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3.67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0.17333430399999999</v>
      </c>
      <c r="AD96">
        <f t="shared" si="4"/>
        <v>19.523745695999999</v>
      </c>
      <c r="AE96">
        <v>0</v>
      </c>
      <c r="AF96" s="26"/>
      <c r="AG96">
        <f t="shared" si="5"/>
        <v>19.523745695999999</v>
      </c>
      <c r="AI96" s="75">
        <f>PXIL!M96</f>
        <v>0</v>
      </c>
      <c r="AJ96" s="75">
        <f>PXIL!S96</f>
        <v>0</v>
      </c>
      <c r="AK96" s="75">
        <f>RTM_IEX!M96</f>
        <v>5.69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10.33708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2.3199999999999998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0.16066230400000001</v>
      </c>
      <c r="AD97">
        <f t="shared" si="4"/>
        <v>18.096417696000003</v>
      </c>
      <c r="AE97">
        <v>0</v>
      </c>
      <c r="AF97" s="26"/>
      <c r="AG97">
        <f t="shared" si="5"/>
        <v>18.096417696000003</v>
      </c>
      <c r="AI97" s="75">
        <f>PXIL!M97</f>
        <v>0</v>
      </c>
      <c r="AJ97" s="75">
        <f>PXIL!S97</f>
        <v>0</v>
      </c>
      <c r="AK97" s="75">
        <f>RTM_IEX!M97</f>
        <v>5.6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10.33708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0.14957430400000002</v>
      </c>
      <c r="AD98">
        <f t="shared" si="4"/>
        <v>16.847505695999999</v>
      </c>
      <c r="AE98">
        <v>0</v>
      </c>
      <c r="AF98" s="26"/>
      <c r="AG98">
        <f t="shared" si="5"/>
        <v>16.847505695999999</v>
      </c>
      <c r="AI98" s="75">
        <f>PXIL!M98</f>
        <v>0</v>
      </c>
      <c r="AJ98" s="75">
        <f>PXIL!S98</f>
        <v>0</v>
      </c>
      <c r="AK98" s="75">
        <f>RTM_IEX!M98</f>
        <v>5.69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0.24451850024999994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0.12280749999999999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4.085298802200002E-3</v>
      </c>
      <c r="AD99">
        <f t="shared" si="6"/>
        <v>0.46015320144780014</v>
      </c>
      <c r="AE99">
        <f t="shared" ref="AE99:AR99" si="8">SUM(AE3:AE98)/4000</f>
        <v>0</v>
      </c>
      <c r="AG99">
        <f t="shared" si="8"/>
        <v>0.46015320144780014</v>
      </c>
      <c r="AI99">
        <f t="shared" si="8"/>
        <v>0</v>
      </c>
      <c r="AJ99">
        <f t="shared" si="8"/>
        <v>0</v>
      </c>
      <c r="AK99">
        <f t="shared" si="8"/>
        <v>7.3960000000000012E-2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2.2952500000000001E-2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0</v>
      </c>
      <c r="C3" s="16">
        <f>'[1]05'!C5</f>
        <v>210</v>
      </c>
      <c r="D3" s="16">
        <f>'[1]05'!D5</f>
        <v>0</v>
      </c>
      <c r="E3" s="16">
        <f>'[1]05'!E5</f>
        <v>0</v>
      </c>
      <c r="F3" s="15">
        <f>SUM(B3:E3)</f>
        <v>210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0</v>
      </c>
      <c r="C4" s="16">
        <f>'[1]05'!C6</f>
        <v>210</v>
      </c>
      <c r="D4" s="16">
        <f>'[1]05'!D6</f>
        <v>0</v>
      </c>
      <c r="E4" s="16">
        <f>'[1]05'!E6</f>
        <v>0</v>
      </c>
      <c r="F4" s="15">
        <f>SUM(B4:E4)</f>
        <v>210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0</v>
      </c>
      <c r="C5" s="16">
        <f>'[1]05'!C7</f>
        <v>210</v>
      </c>
      <c r="D5" s="16">
        <f>'[1]05'!D7</f>
        <v>0</v>
      </c>
      <c r="E5" s="16">
        <f>'[1]05'!E7</f>
        <v>0</v>
      </c>
      <c r="F5" s="15">
        <f t="shared" ref="F5:F68" si="6">SUM(B5:E5)</f>
        <v>210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'[1]05'!B8</f>
        <v>0</v>
      </c>
      <c r="C6" s="16">
        <f>'[1]05'!C8</f>
        <v>210</v>
      </c>
      <c r="D6" s="16">
        <f>'[1]05'!D8</f>
        <v>0</v>
      </c>
      <c r="E6" s="16">
        <f>'[1]05'!E8</f>
        <v>0</v>
      </c>
      <c r="F6" s="15">
        <f t="shared" si="6"/>
        <v>210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0</v>
      </c>
      <c r="C7" s="16">
        <f>'[1]05'!C9</f>
        <v>210</v>
      </c>
      <c r="D7" s="16">
        <f>'[1]05'!D9</f>
        <v>0</v>
      </c>
      <c r="E7" s="16">
        <f>'[1]05'!E9</f>
        <v>0</v>
      </c>
      <c r="F7" s="15">
        <f t="shared" si="6"/>
        <v>210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0</v>
      </c>
      <c r="C8" s="16">
        <f>'[1]05'!C10</f>
        <v>210</v>
      </c>
      <c r="D8" s="16">
        <f>'[1]05'!D10</f>
        <v>0</v>
      </c>
      <c r="E8" s="16">
        <f>'[1]05'!E10</f>
        <v>0</v>
      </c>
      <c r="F8" s="15">
        <f t="shared" si="6"/>
        <v>210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0</v>
      </c>
      <c r="C9" s="16">
        <f>'[1]05'!C11</f>
        <v>210</v>
      </c>
      <c r="D9" s="16">
        <f>'[1]05'!D11</f>
        <v>0</v>
      </c>
      <c r="E9" s="16">
        <f>'[1]05'!E11</f>
        <v>0</v>
      </c>
      <c r="F9" s="15">
        <f t="shared" si="6"/>
        <v>210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0</v>
      </c>
      <c r="C10" s="16">
        <f>'[1]05'!C12</f>
        <v>210</v>
      </c>
      <c r="D10" s="16">
        <f>'[1]05'!D12</f>
        <v>0</v>
      </c>
      <c r="E10" s="16">
        <f>'[1]05'!E12</f>
        <v>0</v>
      </c>
      <c r="F10" s="15">
        <f t="shared" si="6"/>
        <v>210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0</v>
      </c>
      <c r="C11" s="16">
        <f>'[1]05'!C13</f>
        <v>210</v>
      </c>
      <c r="D11" s="16">
        <f>'[1]05'!D13</f>
        <v>0</v>
      </c>
      <c r="E11" s="16">
        <f>'[1]05'!E13</f>
        <v>0</v>
      </c>
      <c r="F11" s="15">
        <f t="shared" si="6"/>
        <v>210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0</v>
      </c>
      <c r="C12" s="16">
        <f>'[1]05'!C14</f>
        <v>210</v>
      </c>
      <c r="D12" s="16">
        <f>'[1]05'!D14</f>
        <v>0</v>
      </c>
      <c r="E12" s="16">
        <f>'[1]05'!E14</f>
        <v>0</v>
      </c>
      <c r="F12" s="15">
        <f t="shared" si="6"/>
        <v>210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0</v>
      </c>
      <c r="C13" s="16">
        <f>'[1]05'!C15</f>
        <v>210</v>
      </c>
      <c r="D13" s="16">
        <f>'[1]05'!D15</f>
        <v>0</v>
      </c>
      <c r="E13" s="16">
        <f>'[1]05'!E15</f>
        <v>0</v>
      </c>
      <c r="F13" s="15">
        <f t="shared" si="6"/>
        <v>210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0</v>
      </c>
      <c r="C14" s="16">
        <f>'[1]05'!C16</f>
        <v>210</v>
      </c>
      <c r="D14" s="16">
        <f>'[1]05'!D16</f>
        <v>0</v>
      </c>
      <c r="E14" s="16">
        <f>'[1]05'!E16</f>
        <v>0</v>
      </c>
      <c r="F14" s="15">
        <f t="shared" si="6"/>
        <v>210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0</v>
      </c>
      <c r="C15" s="16">
        <f>'[1]05'!C17</f>
        <v>210</v>
      </c>
      <c r="D15" s="16">
        <f>'[1]05'!D17</f>
        <v>0</v>
      </c>
      <c r="E15" s="16">
        <f>'[1]05'!E17</f>
        <v>0</v>
      </c>
      <c r="F15" s="15">
        <f t="shared" si="6"/>
        <v>210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0</v>
      </c>
      <c r="C16" s="16">
        <f>'[1]05'!C18</f>
        <v>210</v>
      </c>
      <c r="D16" s="16">
        <f>'[1]05'!D18</f>
        <v>0</v>
      </c>
      <c r="E16" s="16">
        <f>'[1]05'!E18</f>
        <v>0</v>
      </c>
      <c r="F16" s="15">
        <f t="shared" si="6"/>
        <v>210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0</v>
      </c>
      <c r="C17" s="16">
        <f>'[1]05'!C19</f>
        <v>210</v>
      </c>
      <c r="D17" s="16">
        <f>'[1]05'!D19</f>
        <v>0</v>
      </c>
      <c r="E17" s="16">
        <f>'[1]05'!E19</f>
        <v>0</v>
      </c>
      <c r="F17" s="15">
        <f t="shared" si="6"/>
        <v>210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0</v>
      </c>
      <c r="C18" s="16">
        <f>'[1]05'!C20</f>
        <v>210</v>
      </c>
      <c r="D18" s="16">
        <f>'[1]05'!D20</f>
        <v>0</v>
      </c>
      <c r="E18" s="16">
        <f>'[1]05'!E20</f>
        <v>0</v>
      </c>
      <c r="F18" s="15">
        <f t="shared" si="6"/>
        <v>210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0</v>
      </c>
      <c r="C19" s="16">
        <f>'[1]05'!C21</f>
        <v>210</v>
      </c>
      <c r="D19" s="16">
        <f>'[1]05'!D21</f>
        <v>0</v>
      </c>
      <c r="E19" s="16">
        <f>'[1]05'!E21</f>
        <v>0</v>
      </c>
      <c r="F19" s="15">
        <f t="shared" si="6"/>
        <v>210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0</v>
      </c>
      <c r="C20" s="16">
        <f>'[1]05'!C22</f>
        <v>210</v>
      </c>
      <c r="D20" s="16">
        <f>'[1]05'!D22</f>
        <v>0</v>
      </c>
      <c r="E20" s="16">
        <f>'[1]05'!E22</f>
        <v>0</v>
      </c>
      <c r="F20" s="15">
        <f t="shared" si="6"/>
        <v>210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0</v>
      </c>
      <c r="C21" s="16">
        <f>'[1]05'!C23</f>
        <v>210</v>
      </c>
      <c r="D21" s="16">
        <f>'[1]05'!D23</f>
        <v>0</v>
      </c>
      <c r="E21" s="16">
        <f>'[1]05'!E23</f>
        <v>0</v>
      </c>
      <c r="F21" s="15">
        <f t="shared" si="6"/>
        <v>210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0</v>
      </c>
      <c r="C22" s="16">
        <f>'[1]05'!C24</f>
        <v>210</v>
      </c>
      <c r="D22" s="16">
        <f>'[1]05'!D24</f>
        <v>0</v>
      </c>
      <c r="E22" s="16">
        <f>'[1]05'!E24</f>
        <v>0</v>
      </c>
      <c r="F22" s="15">
        <f t="shared" si="6"/>
        <v>210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0</v>
      </c>
      <c r="C23" s="16">
        <f>'[1]05'!C25</f>
        <v>210</v>
      </c>
      <c r="D23" s="16">
        <f>'[1]05'!D25</f>
        <v>0</v>
      </c>
      <c r="E23" s="16">
        <f>'[1]05'!E25</f>
        <v>0</v>
      </c>
      <c r="F23" s="15">
        <f t="shared" si="6"/>
        <v>210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0</v>
      </c>
      <c r="C24" s="16">
        <f>'[1]05'!C26</f>
        <v>210</v>
      </c>
      <c r="D24" s="16">
        <f>'[1]05'!D26</f>
        <v>0</v>
      </c>
      <c r="E24" s="16">
        <f>'[1]05'!E26</f>
        <v>0</v>
      </c>
      <c r="F24" s="15">
        <f t="shared" si="6"/>
        <v>210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0</v>
      </c>
      <c r="C25" s="16">
        <f>'[1]05'!C27</f>
        <v>210</v>
      </c>
      <c r="D25" s="16">
        <f>'[1]05'!D27</f>
        <v>0</v>
      </c>
      <c r="E25" s="16">
        <f>'[1]05'!E27</f>
        <v>0</v>
      </c>
      <c r="F25" s="15">
        <f t="shared" si="6"/>
        <v>210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0</v>
      </c>
      <c r="C26" s="16">
        <f>'[1]05'!C28</f>
        <v>210</v>
      </c>
      <c r="D26" s="16">
        <f>'[1]05'!D28</f>
        <v>0</v>
      </c>
      <c r="E26" s="16">
        <f>'[1]05'!E28</f>
        <v>0</v>
      </c>
      <c r="F26" s="15">
        <f t="shared" si="6"/>
        <v>210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0</v>
      </c>
      <c r="C27" s="16">
        <f>'[1]05'!C29</f>
        <v>210</v>
      </c>
      <c r="D27" s="16">
        <f>'[1]05'!D29</f>
        <v>0</v>
      </c>
      <c r="E27" s="16">
        <f>'[1]05'!E29</f>
        <v>0</v>
      </c>
      <c r="F27" s="15">
        <f t="shared" si="6"/>
        <v>210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0</v>
      </c>
      <c r="C28" s="16">
        <f>'[1]05'!C30</f>
        <v>210</v>
      </c>
      <c r="D28" s="16">
        <f>'[1]05'!D30</f>
        <v>0</v>
      </c>
      <c r="E28" s="16">
        <f>'[1]05'!E30</f>
        <v>0</v>
      </c>
      <c r="F28" s="15">
        <f t="shared" si="6"/>
        <v>210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0</v>
      </c>
      <c r="C29" s="16">
        <f>'[1]05'!C31</f>
        <v>210</v>
      </c>
      <c r="D29" s="16">
        <f>'[1]05'!D31</f>
        <v>0</v>
      </c>
      <c r="E29" s="16">
        <f>'[1]05'!E31</f>
        <v>0</v>
      </c>
      <c r="F29" s="15">
        <f t="shared" si="6"/>
        <v>210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0</v>
      </c>
      <c r="C30" s="16">
        <f>'[1]05'!C32</f>
        <v>210</v>
      </c>
      <c r="D30" s="16">
        <f>'[1]05'!D32</f>
        <v>0</v>
      </c>
      <c r="E30" s="16">
        <f>'[1]05'!E32</f>
        <v>0</v>
      </c>
      <c r="F30" s="15">
        <f t="shared" si="6"/>
        <v>210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0</v>
      </c>
      <c r="C31" s="16">
        <f>'[1]05'!C33</f>
        <v>210</v>
      </c>
      <c r="D31" s="16">
        <f>'[1]05'!D33</f>
        <v>0</v>
      </c>
      <c r="E31" s="16">
        <f>'[1]05'!E33</f>
        <v>0</v>
      </c>
      <c r="F31" s="15">
        <f t="shared" si="6"/>
        <v>210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0</v>
      </c>
      <c r="C32" s="16">
        <f>'[1]05'!C34</f>
        <v>210</v>
      </c>
      <c r="D32" s="16">
        <f>'[1]05'!D34</f>
        <v>0</v>
      </c>
      <c r="E32" s="16">
        <f>'[1]05'!E34</f>
        <v>0</v>
      </c>
      <c r="F32" s="15">
        <f t="shared" si="6"/>
        <v>210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0</v>
      </c>
      <c r="C33" s="16">
        <f>'[1]05'!C35</f>
        <v>210</v>
      </c>
      <c r="D33" s="16">
        <f>'[1]05'!D35</f>
        <v>0</v>
      </c>
      <c r="E33" s="16">
        <f>'[1]05'!E35</f>
        <v>0</v>
      </c>
      <c r="F33" s="15">
        <f t="shared" si="6"/>
        <v>210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0</v>
      </c>
      <c r="C34" s="16">
        <f>'[1]05'!C36</f>
        <v>210</v>
      </c>
      <c r="D34" s="16">
        <f>'[1]05'!D36</f>
        <v>0</v>
      </c>
      <c r="E34" s="16">
        <f>'[1]05'!E36</f>
        <v>0</v>
      </c>
      <c r="F34" s="15">
        <f t="shared" si="6"/>
        <v>210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0</v>
      </c>
      <c r="C35" s="16">
        <f>'[1]05'!C37</f>
        <v>210</v>
      </c>
      <c r="D35" s="16">
        <f>'[1]05'!D37</f>
        <v>0</v>
      </c>
      <c r="E35" s="16">
        <f>'[1]05'!E37</f>
        <v>0</v>
      </c>
      <c r="F35" s="15">
        <f t="shared" si="6"/>
        <v>210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0</v>
      </c>
      <c r="C36" s="16">
        <f>'[1]05'!C38</f>
        <v>210</v>
      </c>
      <c r="D36" s="16">
        <f>'[1]05'!D38</f>
        <v>0</v>
      </c>
      <c r="E36" s="16">
        <f>'[1]05'!E38</f>
        <v>0</v>
      </c>
      <c r="F36" s="15">
        <f t="shared" si="6"/>
        <v>210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0</v>
      </c>
      <c r="C37" s="16">
        <f>'[1]05'!C39</f>
        <v>210</v>
      </c>
      <c r="D37" s="16">
        <f>'[1]05'!D39</f>
        <v>0</v>
      </c>
      <c r="E37" s="16">
        <f>'[1]05'!E39</f>
        <v>0</v>
      </c>
      <c r="F37" s="15">
        <f t="shared" si="6"/>
        <v>210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0</v>
      </c>
      <c r="C38" s="16">
        <f>'[1]05'!C40</f>
        <v>210</v>
      </c>
      <c r="D38" s="16">
        <f>'[1]05'!D40</f>
        <v>0</v>
      </c>
      <c r="E38" s="16">
        <f>'[1]05'!E40</f>
        <v>0</v>
      </c>
      <c r="F38" s="15">
        <f t="shared" si="6"/>
        <v>210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0</v>
      </c>
      <c r="C39" s="16">
        <f>'[1]05'!C41</f>
        <v>210</v>
      </c>
      <c r="D39" s="16">
        <f>'[1]05'!D41</f>
        <v>0</v>
      </c>
      <c r="E39" s="16">
        <f>'[1]05'!E41</f>
        <v>0</v>
      </c>
      <c r="F39" s="15">
        <f t="shared" si="6"/>
        <v>210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0</v>
      </c>
      <c r="C40" s="16">
        <f>'[1]05'!C42</f>
        <v>210</v>
      </c>
      <c r="D40" s="16">
        <f>'[1]05'!D42</f>
        <v>0</v>
      </c>
      <c r="E40" s="16">
        <f>'[1]05'!E42</f>
        <v>0</v>
      </c>
      <c r="F40" s="15">
        <f t="shared" si="6"/>
        <v>210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0</v>
      </c>
      <c r="C41" s="16">
        <f>'[1]05'!C43</f>
        <v>210</v>
      </c>
      <c r="D41" s="16">
        <f>'[1]05'!D43</f>
        <v>0</v>
      </c>
      <c r="E41" s="16">
        <f>'[1]05'!E43</f>
        <v>0</v>
      </c>
      <c r="F41" s="15">
        <f t="shared" si="6"/>
        <v>210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0</v>
      </c>
      <c r="C42" s="16">
        <f>'[1]05'!C44</f>
        <v>210</v>
      </c>
      <c r="D42" s="16">
        <f>'[1]05'!D44</f>
        <v>0</v>
      </c>
      <c r="E42" s="16">
        <f>'[1]05'!E44</f>
        <v>0</v>
      </c>
      <c r="F42" s="15">
        <f t="shared" si="6"/>
        <v>210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0</v>
      </c>
      <c r="C43" s="16">
        <f>'[1]05'!C45</f>
        <v>210</v>
      </c>
      <c r="D43" s="16">
        <f>'[1]05'!D45</f>
        <v>0</v>
      </c>
      <c r="E43" s="16">
        <f>'[1]05'!E45</f>
        <v>0</v>
      </c>
      <c r="F43" s="15">
        <f t="shared" si="6"/>
        <v>210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0</v>
      </c>
      <c r="C44" s="16">
        <f>'[1]05'!C46</f>
        <v>210</v>
      </c>
      <c r="D44" s="16">
        <f>'[1]05'!D46</f>
        <v>0</v>
      </c>
      <c r="E44" s="16">
        <f>'[1]05'!E46</f>
        <v>0</v>
      </c>
      <c r="F44" s="15">
        <f t="shared" si="6"/>
        <v>210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0</v>
      </c>
      <c r="C45" s="16">
        <f>'[1]05'!C47</f>
        <v>210</v>
      </c>
      <c r="D45" s="16">
        <f>'[1]05'!D47</f>
        <v>0</v>
      </c>
      <c r="E45" s="16">
        <f>'[1]05'!E47</f>
        <v>0</v>
      </c>
      <c r="F45" s="15">
        <f t="shared" si="6"/>
        <v>210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0</v>
      </c>
      <c r="C46" s="16">
        <f>'[1]05'!C48</f>
        <v>210</v>
      </c>
      <c r="D46" s="16">
        <f>'[1]05'!D48</f>
        <v>0</v>
      </c>
      <c r="E46" s="16">
        <f>'[1]05'!E48</f>
        <v>0</v>
      </c>
      <c r="F46" s="15">
        <f t="shared" si="6"/>
        <v>210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0</v>
      </c>
      <c r="C47" s="16">
        <f>'[1]05'!C49</f>
        <v>210</v>
      </c>
      <c r="D47" s="16">
        <f>'[1]05'!D49</f>
        <v>0</v>
      </c>
      <c r="E47" s="16">
        <f>'[1]05'!E49</f>
        <v>0</v>
      </c>
      <c r="F47" s="15">
        <f t="shared" si="6"/>
        <v>210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0</v>
      </c>
      <c r="C48" s="16">
        <f>'[1]05'!C50</f>
        <v>210</v>
      </c>
      <c r="D48" s="16">
        <f>'[1]05'!D50</f>
        <v>0</v>
      </c>
      <c r="E48" s="16">
        <f>'[1]05'!E50</f>
        <v>0</v>
      </c>
      <c r="F48" s="15">
        <f t="shared" si="6"/>
        <v>210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0</v>
      </c>
      <c r="C49" s="16">
        <f>'[1]05'!C51</f>
        <v>210</v>
      </c>
      <c r="D49" s="16">
        <f>'[1]05'!D51</f>
        <v>0</v>
      </c>
      <c r="E49" s="16">
        <f>'[1]05'!E51</f>
        <v>0</v>
      </c>
      <c r="F49" s="15">
        <f t="shared" si="6"/>
        <v>210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0</v>
      </c>
      <c r="C50" s="16">
        <f>'[1]05'!C52</f>
        <v>210</v>
      </c>
      <c r="D50" s="16">
        <f>'[1]05'!D52</f>
        <v>0</v>
      </c>
      <c r="E50" s="16">
        <f>'[1]05'!E52</f>
        <v>0</v>
      </c>
      <c r="F50" s="15">
        <f t="shared" si="6"/>
        <v>210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0</v>
      </c>
      <c r="C51" s="16">
        <f>'[1]05'!C53</f>
        <v>210</v>
      </c>
      <c r="D51" s="16">
        <f>'[1]05'!D53</f>
        <v>0</v>
      </c>
      <c r="E51" s="16">
        <f>'[1]05'!E53</f>
        <v>0</v>
      </c>
      <c r="F51" s="15">
        <f t="shared" si="6"/>
        <v>210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0</v>
      </c>
      <c r="C52" s="16">
        <f>'[1]05'!C54</f>
        <v>210</v>
      </c>
      <c r="D52" s="16">
        <f>'[1]05'!D54</f>
        <v>0</v>
      </c>
      <c r="E52" s="16">
        <f>'[1]05'!E54</f>
        <v>0</v>
      </c>
      <c r="F52" s="15">
        <f t="shared" si="6"/>
        <v>210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0</v>
      </c>
      <c r="C53" s="16">
        <f>'[1]05'!C55</f>
        <v>210</v>
      </c>
      <c r="D53" s="16">
        <f>'[1]05'!D55</f>
        <v>0</v>
      </c>
      <c r="E53" s="16">
        <f>'[1]05'!E55</f>
        <v>0</v>
      </c>
      <c r="F53" s="15">
        <f t="shared" si="6"/>
        <v>210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0</v>
      </c>
      <c r="C54" s="16">
        <f>'[1]05'!C56</f>
        <v>210</v>
      </c>
      <c r="D54" s="16">
        <f>'[1]05'!D56</f>
        <v>0</v>
      </c>
      <c r="E54" s="16">
        <f>'[1]05'!E56</f>
        <v>0</v>
      </c>
      <c r="F54" s="15">
        <f t="shared" si="6"/>
        <v>210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0</v>
      </c>
      <c r="C55" s="16">
        <f>'[1]05'!C57</f>
        <v>210</v>
      </c>
      <c r="D55" s="16">
        <f>'[1]05'!D57</f>
        <v>0</v>
      </c>
      <c r="E55" s="16">
        <f>'[1]05'!E57</f>
        <v>0</v>
      </c>
      <c r="F55" s="15">
        <f t="shared" si="6"/>
        <v>210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0</v>
      </c>
      <c r="C56" s="16">
        <f>'[1]05'!C58</f>
        <v>210</v>
      </c>
      <c r="D56" s="16">
        <f>'[1]05'!D58</f>
        <v>0</v>
      </c>
      <c r="E56" s="16">
        <f>'[1]05'!E58</f>
        <v>0</v>
      </c>
      <c r="F56" s="15">
        <f t="shared" si="6"/>
        <v>210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0</v>
      </c>
      <c r="C57" s="16">
        <f>'[1]05'!C59</f>
        <v>210</v>
      </c>
      <c r="D57" s="16">
        <f>'[1]05'!D59</f>
        <v>0</v>
      </c>
      <c r="E57" s="16">
        <f>'[1]05'!E59</f>
        <v>0</v>
      </c>
      <c r="F57" s="15">
        <f t="shared" si="6"/>
        <v>210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0</v>
      </c>
      <c r="C58" s="16">
        <f>'[1]05'!C60</f>
        <v>210</v>
      </c>
      <c r="D58" s="16">
        <f>'[1]05'!D60</f>
        <v>0</v>
      </c>
      <c r="E58" s="16">
        <f>'[1]05'!E60</f>
        <v>0</v>
      </c>
      <c r="F58" s="15">
        <f t="shared" si="6"/>
        <v>210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0</v>
      </c>
      <c r="C59" s="16">
        <f>'[1]05'!C61</f>
        <v>210</v>
      </c>
      <c r="D59" s="16">
        <f>'[1]05'!D61</f>
        <v>0</v>
      </c>
      <c r="E59" s="16">
        <f>'[1]05'!E61</f>
        <v>0</v>
      </c>
      <c r="F59" s="15">
        <f t="shared" si="6"/>
        <v>210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0</v>
      </c>
      <c r="C60" s="16">
        <f>'[1]05'!C62</f>
        <v>210</v>
      </c>
      <c r="D60" s="16">
        <f>'[1]05'!D62</f>
        <v>0</v>
      </c>
      <c r="E60" s="16">
        <f>'[1]05'!E62</f>
        <v>0</v>
      </c>
      <c r="F60" s="15">
        <f t="shared" si="6"/>
        <v>210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0</v>
      </c>
      <c r="C61" s="16">
        <f>'[1]05'!C63</f>
        <v>210</v>
      </c>
      <c r="D61" s="16">
        <f>'[1]05'!D63</f>
        <v>0</v>
      </c>
      <c r="E61" s="16">
        <f>'[1]05'!E63</f>
        <v>0</v>
      </c>
      <c r="F61" s="15">
        <f t="shared" si="6"/>
        <v>210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0</v>
      </c>
      <c r="C62" s="16">
        <f>'[1]05'!C64</f>
        <v>210</v>
      </c>
      <c r="D62" s="16">
        <f>'[1]05'!D64</f>
        <v>0</v>
      </c>
      <c r="E62" s="16">
        <f>'[1]05'!E64</f>
        <v>0</v>
      </c>
      <c r="F62" s="15">
        <f t="shared" si="6"/>
        <v>210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0</v>
      </c>
      <c r="C63" s="16">
        <f>'[1]05'!C65</f>
        <v>210</v>
      </c>
      <c r="D63" s="16">
        <f>'[1]05'!D65</f>
        <v>0</v>
      </c>
      <c r="E63" s="16">
        <f>'[1]05'!E65</f>
        <v>0</v>
      </c>
      <c r="F63" s="15">
        <f t="shared" si="6"/>
        <v>210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0</v>
      </c>
      <c r="C64" s="16">
        <f>'[1]05'!C66</f>
        <v>210</v>
      </c>
      <c r="D64" s="16">
        <f>'[1]05'!D66</f>
        <v>0</v>
      </c>
      <c r="E64" s="16">
        <f>'[1]05'!E66</f>
        <v>0</v>
      </c>
      <c r="F64" s="15">
        <f t="shared" si="6"/>
        <v>210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0</v>
      </c>
      <c r="C65" s="16">
        <f>'[1]05'!C67</f>
        <v>210</v>
      </c>
      <c r="D65" s="16">
        <f>'[1]05'!D67</f>
        <v>0</v>
      </c>
      <c r="E65" s="16">
        <f>'[1]05'!E67</f>
        <v>0</v>
      </c>
      <c r="F65" s="15">
        <f t="shared" si="6"/>
        <v>210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0</v>
      </c>
      <c r="C66" s="16">
        <f>'[1]05'!C68</f>
        <v>210</v>
      </c>
      <c r="D66" s="16">
        <f>'[1]05'!D68</f>
        <v>0</v>
      </c>
      <c r="E66" s="16">
        <f>'[1]05'!E68</f>
        <v>0</v>
      </c>
      <c r="F66" s="15">
        <f t="shared" si="6"/>
        <v>210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0</v>
      </c>
      <c r="C67" s="16">
        <f>'[1]05'!C69</f>
        <v>210</v>
      </c>
      <c r="D67" s="16">
        <f>'[1]05'!D69</f>
        <v>0</v>
      </c>
      <c r="E67" s="16">
        <f>'[1]05'!E69</f>
        <v>0</v>
      </c>
      <c r="F67" s="15">
        <f t="shared" si="6"/>
        <v>210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0</v>
      </c>
      <c r="C68" s="16">
        <f>'[1]05'!C70</f>
        <v>210</v>
      </c>
      <c r="D68" s="16">
        <f>'[1]05'!D70</f>
        <v>0</v>
      </c>
      <c r="E68" s="16">
        <f>'[1]05'!E70</f>
        <v>0</v>
      </c>
      <c r="F68" s="15">
        <f t="shared" si="6"/>
        <v>210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0</v>
      </c>
      <c r="C69" s="16">
        <f>'[1]05'!C71</f>
        <v>210</v>
      </c>
      <c r="D69" s="16">
        <f>'[1]05'!D71</f>
        <v>0</v>
      </c>
      <c r="E69" s="16">
        <f>'[1]05'!E71</f>
        <v>0</v>
      </c>
      <c r="F69" s="15">
        <f t="shared" ref="F69:F98" si="17">SUM(B69:E69)</f>
        <v>210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0</v>
      </c>
      <c r="C70" s="16">
        <f>'[1]05'!C72</f>
        <v>210</v>
      </c>
      <c r="D70" s="16">
        <f>'[1]05'!D72</f>
        <v>0</v>
      </c>
      <c r="E70" s="16">
        <f>'[1]05'!E72</f>
        <v>0</v>
      </c>
      <c r="F70" s="15">
        <f t="shared" si="17"/>
        <v>210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0</v>
      </c>
      <c r="C71" s="16">
        <f>'[1]05'!C73</f>
        <v>210</v>
      </c>
      <c r="D71" s="16">
        <f>'[1]05'!D73</f>
        <v>0</v>
      </c>
      <c r="E71" s="16">
        <f>'[1]05'!E73</f>
        <v>0</v>
      </c>
      <c r="F71" s="15">
        <f t="shared" si="17"/>
        <v>210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0</v>
      </c>
      <c r="C72" s="16">
        <f>'[1]05'!C74</f>
        <v>210</v>
      </c>
      <c r="D72" s="16">
        <f>'[1]05'!D74</f>
        <v>0</v>
      </c>
      <c r="E72" s="16">
        <f>'[1]05'!E74</f>
        <v>0</v>
      </c>
      <c r="F72" s="15">
        <f t="shared" si="17"/>
        <v>210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0</v>
      </c>
      <c r="C73" s="16">
        <f>'[1]05'!C75</f>
        <v>210</v>
      </c>
      <c r="D73" s="16">
        <f>'[1]05'!D75</f>
        <v>0</v>
      </c>
      <c r="E73" s="16">
        <f>'[1]05'!E75</f>
        <v>0</v>
      </c>
      <c r="F73" s="15">
        <f t="shared" si="17"/>
        <v>210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0</v>
      </c>
      <c r="C74" s="16">
        <f>'[1]05'!C76</f>
        <v>210</v>
      </c>
      <c r="D74" s="16">
        <f>'[1]05'!D76</f>
        <v>0</v>
      </c>
      <c r="E74" s="16">
        <f>'[1]05'!E76</f>
        <v>0</v>
      </c>
      <c r="F74" s="15">
        <f t="shared" si="17"/>
        <v>210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0</v>
      </c>
      <c r="C75" s="16">
        <f>'[1]05'!C77</f>
        <v>210</v>
      </c>
      <c r="D75" s="16">
        <f>'[1]05'!D77</f>
        <v>0</v>
      </c>
      <c r="E75" s="16">
        <f>'[1]05'!E77</f>
        <v>0</v>
      </c>
      <c r="F75" s="15">
        <f t="shared" si="17"/>
        <v>210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0</v>
      </c>
      <c r="C76" s="16">
        <f>'[1]05'!C78</f>
        <v>210</v>
      </c>
      <c r="D76" s="16">
        <f>'[1]05'!D78</f>
        <v>0</v>
      </c>
      <c r="E76" s="16">
        <f>'[1]05'!E78</f>
        <v>0</v>
      </c>
      <c r="F76" s="15">
        <f t="shared" si="17"/>
        <v>210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0</v>
      </c>
      <c r="C77" s="16">
        <f>'[1]05'!C79</f>
        <v>210</v>
      </c>
      <c r="D77" s="16">
        <f>'[1]05'!D79</f>
        <v>0</v>
      </c>
      <c r="E77" s="16">
        <f>'[1]05'!E79</f>
        <v>0</v>
      </c>
      <c r="F77" s="15">
        <f t="shared" si="17"/>
        <v>210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0</v>
      </c>
      <c r="C78" s="16">
        <f>'[1]05'!C80</f>
        <v>210</v>
      </c>
      <c r="D78" s="16">
        <f>'[1]05'!D80</f>
        <v>0</v>
      </c>
      <c r="E78" s="16">
        <f>'[1]05'!E80</f>
        <v>0</v>
      </c>
      <c r="F78" s="15">
        <f t="shared" si="17"/>
        <v>210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0</v>
      </c>
      <c r="C79" s="16">
        <f>'[1]05'!C81</f>
        <v>210</v>
      </c>
      <c r="D79" s="16">
        <f>'[1]05'!D81</f>
        <v>0</v>
      </c>
      <c r="E79" s="16">
        <f>'[1]05'!E81</f>
        <v>0</v>
      </c>
      <c r="F79" s="15">
        <f t="shared" si="17"/>
        <v>210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0</v>
      </c>
      <c r="C80" s="16">
        <f>'[1]05'!C82</f>
        <v>210</v>
      </c>
      <c r="D80" s="16">
        <f>'[1]05'!D82</f>
        <v>0</v>
      </c>
      <c r="E80" s="16">
        <f>'[1]05'!E82</f>
        <v>0</v>
      </c>
      <c r="F80" s="15">
        <f t="shared" si="17"/>
        <v>210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0</v>
      </c>
      <c r="C81" s="16">
        <f>'[1]05'!C83</f>
        <v>210</v>
      </c>
      <c r="D81" s="16">
        <f>'[1]05'!D83</f>
        <v>0</v>
      </c>
      <c r="E81" s="16">
        <f>'[1]05'!E83</f>
        <v>0</v>
      </c>
      <c r="F81" s="15">
        <f t="shared" si="17"/>
        <v>210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0</v>
      </c>
      <c r="C82" s="16">
        <f>'[1]05'!C84</f>
        <v>210</v>
      </c>
      <c r="D82" s="16">
        <f>'[1]05'!D84</f>
        <v>0</v>
      </c>
      <c r="E82" s="16">
        <f>'[1]05'!E84</f>
        <v>0</v>
      </c>
      <c r="F82" s="15">
        <f t="shared" si="17"/>
        <v>210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0</v>
      </c>
      <c r="C83" s="16">
        <f>'[1]05'!C85</f>
        <v>210</v>
      </c>
      <c r="D83" s="16">
        <f>'[1]05'!D85</f>
        <v>0</v>
      </c>
      <c r="E83" s="16">
        <f>'[1]05'!E85</f>
        <v>0</v>
      </c>
      <c r="F83" s="15">
        <f t="shared" si="17"/>
        <v>210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0</v>
      </c>
      <c r="C84" s="16">
        <f>'[1]05'!C86</f>
        <v>210</v>
      </c>
      <c r="D84" s="16">
        <f>'[1]05'!D86</f>
        <v>0</v>
      </c>
      <c r="E84" s="16">
        <f>'[1]05'!E86</f>
        <v>0</v>
      </c>
      <c r="F84" s="15">
        <f t="shared" si="17"/>
        <v>210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0</v>
      </c>
      <c r="C85" s="16">
        <f>'[1]05'!C87</f>
        <v>210</v>
      </c>
      <c r="D85" s="16">
        <f>'[1]05'!D87</f>
        <v>0</v>
      </c>
      <c r="E85" s="16">
        <f>'[1]05'!E87</f>
        <v>0</v>
      </c>
      <c r="F85" s="15">
        <f t="shared" si="17"/>
        <v>210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0</v>
      </c>
      <c r="C86" s="16">
        <f>'[1]05'!C88</f>
        <v>210</v>
      </c>
      <c r="D86" s="16">
        <f>'[1]05'!D88</f>
        <v>0</v>
      </c>
      <c r="E86" s="16">
        <f>'[1]05'!E88</f>
        <v>0</v>
      </c>
      <c r="F86" s="15">
        <f t="shared" si="17"/>
        <v>210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0</v>
      </c>
      <c r="C87" s="16">
        <f>'[1]05'!C89</f>
        <v>210</v>
      </c>
      <c r="D87" s="16">
        <f>'[1]05'!D89</f>
        <v>0</v>
      </c>
      <c r="E87" s="16">
        <f>'[1]05'!E89</f>
        <v>0</v>
      </c>
      <c r="F87" s="15">
        <f t="shared" si="17"/>
        <v>210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0</v>
      </c>
      <c r="C88" s="16">
        <f>'[1]05'!C90</f>
        <v>210</v>
      </c>
      <c r="D88" s="16">
        <f>'[1]05'!D90</f>
        <v>0</v>
      </c>
      <c r="E88" s="16">
        <f>'[1]05'!E90</f>
        <v>0</v>
      </c>
      <c r="F88" s="15">
        <f t="shared" si="17"/>
        <v>210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0</v>
      </c>
      <c r="C89" s="16">
        <f>'[1]05'!C91</f>
        <v>210</v>
      </c>
      <c r="D89" s="16">
        <f>'[1]05'!D91</f>
        <v>0</v>
      </c>
      <c r="E89" s="16">
        <f>'[1]05'!E91</f>
        <v>0</v>
      </c>
      <c r="F89" s="15">
        <f t="shared" si="17"/>
        <v>210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0</v>
      </c>
      <c r="C90" s="16">
        <f>'[1]05'!C92</f>
        <v>210</v>
      </c>
      <c r="D90" s="16">
        <f>'[1]05'!D92</f>
        <v>0</v>
      </c>
      <c r="E90" s="16">
        <f>'[1]05'!E92</f>
        <v>0</v>
      </c>
      <c r="F90" s="15">
        <f t="shared" si="17"/>
        <v>210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0</v>
      </c>
      <c r="C91" s="16">
        <f>'[1]05'!C93</f>
        <v>210</v>
      </c>
      <c r="D91" s="16">
        <f>'[1]05'!D93</f>
        <v>0</v>
      </c>
      <c r="E91" s="16">
        <f>'[1]05'!E93</f>
        <v>0</v>
      </c>
      <c r="F91" s="15">
        <f t="shared" si="17"/>
        <v>210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0</v>
      </c>
      <c r="C92" s="16">
        <f>'[1]05'!C94</f>
        <v>210</v>
      </c>
      <c r="D92" s="16">
        <f>'[1]05'!D94</f>
        <v>0</v>
      </c>
      <c r="E92" s="16">
        <f>'[1]05'!E94</f>
        <v>0</v>
      </c>
      <c r="F92" s="15">
        <f t="shared" si="17"/>
        <v>210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0</v>
      </c>
      <c r="C93" s="16">
        <f>'[1]05'!C95</f>
        <v>210</v>
      </c>
      <c r="D93" s="16">
        <f>'[1]05'!D95</f>
        <v>0</v>
      </c>
      <c r="E93" s="16">
        <f>'[1]05'!E95</f>
        <v>0</v>
      </c>
      <c r="F93" s="15">
        <f t="shared" si="17"/>
        <v>210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0</v>
      </c>
      <c r="C94" s="16">
        <f>'[1]05'!C96</f>
        <v>210</v>
      </c>
      <c r="D94" s="16">
        <f>'[1]05'!D96</f>
        <v>0</v>
      </c>
      <c r="E94" s="16">
        <f>'[1]05'!E96</f>
        <v>0</v>
      </c>
      <c r="F94" s="15">
        <f t="shared" si="17"/>
        <v>210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0</v>
      </c>
      <c r="C95" s="16">
        <f>'[1]05'!C97</f>
        <v>210</v>
      </c>
      <c r="D95" s="16">
        <f>'[1]05'!D97</f>
        <v>0</v>
      </c>
      <c r="E95" s="16">
        <f>'[1]05'!E97</f>
        <v>0</v>
      </c>
      <c r="F95" s="15">
        <f t="shared" si="17"/>
        <v>210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0</v>
      </c>
      <c r="C96" s="16">
        <f>'[1]05'!C98</f>
        <v>210</v>
      </c>
      <c r="D96" s="16">
        <f>'[1]05'!D98</f>
        <v>0</v>
      </c>
      <c r="E96" s="16">
        <f>'[1]05'!E98</f>
        <v>0</v>
      </c>
      <c r="F96" s="15">
        <f t="shared" si="17"/>
        <v>210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0</v>
      </c>
      <c r="C97" s="16">
        <f>'[1]05'!C99</f>
        <v>210</v>
      </c>
      <c r="D97" s="16">
        <f>'[1]05'!D99</f>
        <v>0</v>
      </c>
      <c r="E97" s="16">
        <f>'[1]05'!E99</f>
        <v>0</v>
      </c>
      <c r="F97" s="15">
        <f t="shared" si="17"/>
        <v>210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0</v>
      </c>
      <c r="C98" s="16">
        <f>'[1]05'!C100</f>
        <v>210</v>
      </c>
      <c r="D98" s="16">
        <f>'[1]05'!D100</f>
        <v>0</v>
      </c>
      <c r="E98" s="16">
        <f>'[1]05'!E100</f>
        <v>0</v>
      </c>
      <c r="F98" s="15">
        <f t="shared" si="17"/>
        <v>210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4">
        <f>'[2]05'!B5</f>
        <v>84</v>
      </c>
      <c r="C3" s="205">
        <f>'[2]05'!C5</f>
        <v>0</v>
      </c>
      <c r="D3" s="205">
        <f>'[2]05'!D5</f>
        <v>0</v>
      </c>
      <c r="E3" s="205">
        <f>'[2]05'!E5</f>
        <v>0</v>
      </c>
      <c r="F3" s="15">
        <f>SUM(B3:E3)</f>
        <v>84</v>
      </c>
      <c r="G3" s="204">
        <f>'[2]05'!H5</f>
        <v>37</v>
      </c>
      <c r="H3" s="205">
        <f>'[2]05'!I5</f>
        <v>0</v>
      </c>
      <c r="I3" s="205">
        <f>'[2]05'!J5</f>
        <v>0</v>
      </c>
      <c r="J3" s="205">
        <f>'[2]05'!K5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'[2]05'!B6</f>
        <v>84</v>
      </c>
      <c r="C4" s="205">
        <f>'[2]05'!C6</f>
        <v>0</v>
      </c>
      <c r="D4" s="205">
        <f>'[2]05'!D6</f>
        <v>0</v>
      </c>
      <c r="E4" s="205">
        <f>'[2]05'!E6</f>
        <v>0</v>
      </c>
      <c r="F4" s="15">
        <f>SUM(B4:E4)</f>
        <v>84</v>
      </c>
      <c r="G4" s="204">
        <f>'[2]05'!H6</f>
        <v>37</v>
      </c>
      <c r="H4" s="205">
        <f>'[2]05'!I6</f>
        <v>0</v>
      </c>
      <c r="I4" s="205">
        <f>'[2]05'!J6</f>
        <v>0</v>
      </c>
      <c r="J4" s="205">
        <f>'[2]05'!K6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'[2]05'!B7</f>
        <v>84</v>
      </c>
      <c r="C5" s="205">
        <f>'[2]05'!C7</f>
        <v>0</v>
      </c>
      <c r="D5" s="205">
        <f>'[2]05'!D7</f>
        <v>0</v>
      </c>
      <c r="E5" s="205">
        <f>'[2]05'!E7</f>
        <v>0</v>
      </c>
      <c r="F5" s="15">
        <f t="shared" ref="F5:F68" si="6">SUM(B5:E5)</f>
        <v>84</v>
      </c>
      <c r="G5" s="204">
        <f>'[2]05'!H7</f>
        <v>37</v>
      </c>
      <c r="H5" s="205">
        <f>'[2]05'!I7</f>
        <v>0</v>
      </c>
      <c r="I5" s="205">
        <f>'[2]05'!J7</f>
        <v>0</v>
      </c>
      <c r="J5" s="205">
        <f>'[2]05'!K7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'[2]05'!B8</f>
        <v>84</v>
      </c>
      <c r="C6" s="205">
        <f>'[2]05'!C8</f>
        <v>0</v>
      </c>
      <c r="D6" s="205">
        <f>'[2]05'!D8</f>
        <v>0</v>
      </c>
      <c r="E6" s="205">
        <f>'[2]05'!E8</f>
        <v>0</v>
      </c>
      <c r="F6" s="15">
        <f t="shared" si="6"/>
        <v>84</v>
      </c>
      <c r="G6" s="204">
        <f>'[2]05'!H8</f>
        <v>37</v>
      </c>
      <c r="H6" s="205">
        <f>'[2]05'!I8</f>
        <v>0</v>
      </c>
      <c r="I6" s="205">
        <f>'[2]05'!J8</f>
        <v>0</v>
      </c>
      <c r="J6" s="205">
        <f>'[2]05'!K8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'[2]05'!B9</f>
        <v>84</v>
      </c>
      <c r="C7" s="205">
        <f>'[2]05'!C9</f>
        <v>0</v>
      </c>
      <c r="D7" s="205">
        <f>'[2]05'!D9</f>
        <v>0</v>
      </c>
      <c r="E7" s="205">
        <f>'[2]05'!E9</f>
        <v>0</v>
      </c>
      <c r="F7" s="15">
        <f t="shared" si="6"/>
        <v>84</v>
      </c>
      <c r="G7" s="204">
        <f>'[2]05'!H9</f>
        <v>38</v>
      </c>
      <c r="H7" s="205">
        <f>'[2]05'!I9</f>
        <v>0</v>
      </c>
      <c r="I7" s="205">
        <f>'[2]05'!J9</f>
        <v>0</v>
      </c>
      <c r="J7" s="205">
        <f>'[2]05'!K9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'[2]05'!B10</f>
        <v>84</v>
      </c>
      <c r="C8" s="205">
        <f>'[2]05'!C10</f>
        <v>0</v>
      </c>
      <c r="D8" s="205">
        <f>'[2]05'!D10</f>
        <v>0</v>
      </c>
      <c r="E8" s="205">
        <f>'[2]05'!E10</f>
        <v>0</v>
      </c>
      <c r="F8" s="15">
        <f t="shared" si="6"/>
        <v>84</v>
      </c>
      <c r="G8" s="204">
        <f>'[2]05'!H10</f>
        <v>38</v>
      </c>
      <c r="H8" s="205">
        <f>'[2]05'!I10</f>
        <v>0</v>
      </c>
      <c r="I8" s="205">
        <f>'[2]05'!J10</f>
        <v>0</v>
      </c>
      <c r="J8" s="205">
        <f>'[2]05'!K10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'[2]05'!B11</f>
        <v>84</v>
      </c>
      <c r="C9" s="205">
        <f>'[2]05'!C11</f>
        <v>0</v>
      </c>
      <c r="D9" s="205">
        <f>'[2]05'!D11</f>
        <v>0</v>
      </c>
      <c r="E9" s="205">
        <f>'[2]05'!E11</f>
        <v>0</v>
      </c>
      <c r="F9" s="15">
        <f t="shared" si="6"/>
        <v>84</v>
      </c>
      <c r="G9" s="204">
        <f>'[2]05'!H11</f>
        <v>38</v>
      </c>
      <c r="H9" s="205">
        <f>'[2]05'!I11</f>
        <v>0</v>
      </c>
      <c r="I9" s="205">
        <f>'[2]05'!J11</f>
        <v>0</v>
      </c>
      <c r="J9" s="205">
        <f>'[2]05'!K11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'[2]05'!B12</f>
        <v>84</v>
      </c>
      <c r="C10" s="205">
        <f>'[2]05'!C12</f>
        <v>0</v>
      </c>
      <c r="D10" s="205">
        <f>'[2]05'!D12</f>
        <v>0</v>
      </c>
      <c r="E10" s="205">
        <f>'[2]05'!E12</f>
        <v>0</v>
      </c>
      <c r="F10" s="15">
        <f t="shared" si="6"/>
        <v>84</v>
      </c>
      <c r="G10" s="204">
        <f>'[2]05'!H12</f>
        <v>38</v>
      </c>
      <c r="H10" s="205">
        <f>'[2]05'!I12</f>
        <v>0</v>
      </c>
      <c r="I10" s="205">
        <f>'[2]05'!J12</f>
        <v>0</v>
      </c>
      <c r="J10" s="205">
        <f>'[2]05'!K12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'[2]05'!B13</f>
        <v>84</v>
      </c>
      <c r="C11" s="205">
        <f>'[2]05'!C13</f>
        <v>0</v>
      </c>
      <c r="D11" s="205">
        <f>'[2]05'!D13</f>
        <v>0</v>
      </c>
      <c r="E11" s="205">
        <f>'[2]05'!E13</f>
        <v>0</v>
      </c>
      <c r="F11" s="15">
        <f t="shared" si="6"/>
        <v>84</v>
      </c>
      <c r="G11" s="204">
        <f>'[2]05'!H13</f>
        <v>38</v>
      </c>
      <c r="H11" s="205">
        <f>'[2]05'!I13</f>
        <v>0</v>
      </c>
      <c r="I11" s="205">
        <f>'[2]05'!J13</f>
        <v>0</v>
      </c>
      <c r="J11" s="205">
        <f>'[2]05'!K13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'[2]05'!B14</f>
        <v>84</v>
      </c>
      <c r="C12" s="205">
        <f>'[2]05'!C14</f>
        <v>0</v>
      </c>
      <c r="D12" s="205">
        <f>'[2]05'!D14</f>
        <v>0</v>
      </c>
      <c r="E12" s="205">
        <f>'[2]05'!E14</f>
        <v>0</v>
      </c>
      <c r="F12" s="15">
        <f t="shared" si="6"/>
        <v>84</v>
      </c>
      <c r="G12" s="204">
        <f>'[2]05'!H14</f>
        <v>38</v>
      </c>
      <c r="H12" s="205">
        <f>'[2]05'!I14</f>
        <v>0</v>
      </c>
      <c r="I12" s="205">
        <f>'[2]05'!J14</f>
        <v>0</v>
      </c>
      <c r="J12" s="205">
        <f>'[2]05'!K14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'[2]05'!B15</f>
        <v>84</v>
      </c>
      <c r="C13" s="205">
        <f>'[2]05'!C15</f>
        <v>0</v>
      </c>
      <c r="D13" s="205">
        <f>'[2]05'!D15</f>
        <v>0</v>
      </c>
      <c r="E13" s="205">
        <f>'[2]05'!E15</f>
        <v>0</v>
      </c>
      <c r="F13" s="15">
        <f t="shared" si="6"/>
        <v>84</v>
      </c>
      <c r="G13" s="204">
        <f>'[2]05'!H15</f>
        <v>38</v>
      </c>
      <c r="H13" s="205">
        <f>'[2]05'!I15</f>
        <v>0</v>
      </c>
      <c r="I13" s="205">
        <f>'[2]05'!J15</f>
        <v>0</v>
      </c>
      <c r="J13" s="205">
        <f>'[2]05'!K15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'[2]05'!B16</f>
        <v>84</v>
      </c>
      <c r="C14" s="205">
        <f>'[2]05'!C16</f>
        <v>0</v>
      </c>
      <c r="D14" s="205">
        <f>'[2]05'!D16</f>
        <v>0</v>
      </c>
      <c r="E14" s="205">
        <f>'[2]05'!E16</f>
        <v>0</v>
      </c>
      <c r="F14" s="15">
        <f t="shared" si="6"/>
        <v>84</v>
      </c>
      <c r="G14" s="204">
        <f>'[2]05'!H16</f>
        <v>38</v>
      </c>
      <c r="H14" s="205">
        <f>'[2]05'!I16</f>
        <v>0</v>
      </c>
      <c r="I14" s="205">
        <f>'[2]05'!J16</f>
        <v>0</v>
      </c>
      <c r="J14" s="205">
        <f>'[2]05'!K16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'[2]05'!B17</f>
        <v>84</v>
      </c>
      <c r="C15" s="205">
        <f>'[2]05'!C17</f>
        <v>0</v>
      </c>
      <c r="D15" s="205">
        <f>'[2]05'!D17</f>
        <v>0</v>
      </c>
      <c r="E15" s="205">
        <f>'[2]05'!E17</f>
        <v>0</v>
      </c>
      <c r="F15" s="15">
        <f t="shared" si="6"/>
        <v>84</v>
      </c>
      <c r="G15" s="204">
        <f>'[2]05'!H17</f>
        <v>38</v>
      </c>
      <c r="H15" s="205">
        <f>'[2]05'!I17</f>
        <v>0</v>
      </c>
      <c r="I15" s="205">
        <f>'[2]05'!J17</f>
        <v>0</v>
      </c>
      <c r="J15" s="205">
        <f>'[2]05'!K17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'[2]05'!B18</f>
        <v>84</v>
      </c>
      <c r="C16" s="205">
        <f>'[2]05'!C18</f>
        <v>0</v>
      </c>
      <c r="D16" s="205">
        <f>'[2]05'!D18</f>
        <v>0</v>
      </c>
      <c r="E16" s="205">
        <f>'[2]05'!E18</f>
        <v>0</v>
      </c>
      <c r="F16" s="15">
        <f t="shared" si="6"/>
        <v>84</v>
      </c>
      <c r="G16" s="204">
        <f>'[2]05'!H18</f>
        <v>38</v>
      </c>
      <c r="H16" s="205">
        <f>'[2]05'!I18</f>
        <v>0</v>
      </c>
      <c r="I16" s="205">
        <f>'[2]05'!J18</f>
        <v>0</v>
      </c>
      <c r="J16" s="205">
        <f>'[2]05'!K18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'[2]05'!B19</f>
        <v>84</v>
      </c>
      <c r="C17" s="205">
        <f>'[2]05'!C19</f>
        <v>0</v>
      </c>
      <c r="D17" s="205">
        <f>'[2]05'!D19</f>
        <v>0</v>
      </c>
      <c r="E17" s="205">
        <f>'[2]05'!E19</f>
        <v>0</v>
      </c>
      <c r="F17" s="15">
        <f t="shared" si="6"/>
        <v>84</v>
      </c>
      <c r="G17" s="204">
        <f>'[2]05'!H19</f>
        <v>38</v>
      </c>
      <c r="H17" s="205">
        <f>'[2]05'!I19</f>
        <v>0</v>
      </c>
      <c r="I17" s="205">
        <f>'[2]05'!J19</f>
        <v>0</v>
      </c>
      <c r="J17" s="205">
        <f>'[2]05'!K19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'[2]05'!B20</f>
        <v>84</v>
      </c>
      <c r="C18" s="205">
        <f>'[2]05'!C20</f>
        <v>0</v>
      </c>
      <c r="D18" s="205">
        <f>'[2]05'!D20</f>
        <v>0</v>
      </c>
      <c r="E18" s="205">
        <f>'[2]05'!E20</f>
        <v>0</v>
      </c>
      <c r="F18" s="15">
        <f t="shared" si="6"/>
        <v>84</v>
      </c>
      <c r="G18" s="204">
        <f>'[2]05'!H20</f>
        <v>38</v>
      </c>
      <c r="H18" s="205">
        <f>'[2]05'!I20</f>
        <v>0</v>
      </c>
      <c r="I18" s="205">
        <f>'[2]05'!J20</f>
        <v>0</v>
      </c>
      <c r="J18" s="205">
        <f>'[2]05'!K20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'[2]05'!B21</f>
        <v>84</v>
      </c>
      <c r="C19" s="205">
        <f>'[2]05'!C21</f>
        <v>0</v>
      </c>
      <c r="D19" s="205">
        <f>'[2]05'!D21</f>
        <v>0</v>
      </c>
      <c r="E19" s="205">
        <f>'[2]05'!E21</f>
        <v>0</v>
      </c>
      <c r="F19" s="15">
        <f t="shared" si="6"/>
        <v>84</v>
      </c>
      <c r="G19" s="204">
        <f>'[2]05'!H21</f>
        <v>38</v>
      </c>
      <c r="H19" s="205">
        <f>'[2]05'!I21</f>
        <v>0</v>
      </c>
      <c r="I19" s="205">
        <f>'[2]05'!J21</f>
        <v>0</v>
      </c>
      <c r="J19" s="205">
        <f>'[2]05'!K21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'[2]05'!B22</f>
        <v>84</v>
      </c>
      <c r="C20" s="205">
        <f>'[2]05'!C22</f>
        <v>0</v>
      </c>
      <c r="D20" s="205">
        <f>'[2]05'!D22</f>
        <v>0</v>
      </c>
      <c r="E20" s="205">
        <f>'[2]05'!E22</f>
        <v>0</v>
      </c>
      <c r="F20" s="15">
        <f t="shared" si="6"/>
        <v>84</v>
      </c>
      <c r="G20" s="204">
        <f>'[2]05'!H22</f>
        <v>38</v>
      </c>
      <c r="H20" s="205">
        <f>'[2]05'!I22</f>
        <v>0</v>
      </c>
      <c r="I20" s="205">
        <f>'[2]05'!J22</f>
        <v>0</v>
      </c>
      <c r="J20" s="205">
        <f>'[2]05'!K22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'[2]05'!B23</f>
        <v>84</v>
      </c>
      <c r="C21" s="205">
        <f>'[2]05'!C23</f>
        <v>0</v>
      </c>
      <c r="D21" s="205">
        <f>'[2]05'!D23</f>
        <v>0</v>
      </c>
      <c r="E21" s="205">
        <f>'[2]05'!E23</f>
        <v>0</v>
      </c>
      <c r="F21" s="15">
        <f t="shared" si="6"/>
        <v>84</v>
      </c>
      <c r="G21" s="204">
        <f>'[2]05'!H23</f>
        <v>38</v>
      </c>
      <c r="H21" s="205">
        <f>'[2]05'!I23</f>
        <v>0</v>
      </c>
      <c r="I21" s="205">
        <f>'[2]05'!J23</f>
        <v>0</v>
      </c>
      <c r="J21" s="205">
        <f>'[2]05'!K23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'[2]05'!B24</f>
        <v>84</v>
      </c>
      <c r="C22" s="205">
        <f>'[2]05'!C24</f>
        <v>0</v>
      </c>
      <c r="D22" s="205">
        <f>'[2]05'!D24</f>
        <v>0</v>
      </c>
      <c r="E22" s="205">
        <f>'[2]05'!E24</f>
        <v>0</v>
      </c>
      <c r="F22" s="15">
        <f t="shared" si="6"/>
        <v>84</v>
      </c>
      <c r="G22" s="204">
        <f>'[2]05'!H24</f>
        <v>38</v>
      </c>
      <c r="H22" s="205">
        <f>'[2]05'!I24</f>
        <v>0</v>
      </c>
      <c r="I22" s="205">
        <f>'[2]05'!J24</f>
        <v>0</v>
      </c>
      <c r="J22" s="205">
        <f>'[2]05'!K24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'[2]05'!B25</f>
        <v>84</v>
      </c>
      <c r="C23" s="205">
        <f>'[2]05'!C25</f>
        <v>0</v>
      </c>
      <c r="D23" s="205">
        <f>'[2]05'!D25</f>
        <v>0</v>
      </c>
      <c r="E23" s="205">
        <f>'[2]05'!E25</f>
        <v>0</v>
      </c>
      <c r="F23" s="15">
        <f t="shared" si="6"/>
        <v>84</v>
      </c>
      <c r="G23" s="204">
        <f>'[2]05'!H25</f>
        <v>38</v>
      </c>
      <c r="H23" s="205">
        <f>'[2]05'!I25</f>
        <v>0</v>
      </c>
      <c r="I23" s="205">
        <f>'[2]05'!J25</f>
        <v>0</v>
      </c>
      <c r="J23" s="205">
        <f>'[2]05'!K25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'[2]05'!B26</f>
        <v>84</v>
      </c>
      <c r="C24" s="205">
        <f>'[2]05'!C26</f>
        <v>0</v>
      </c>
      <c r="D24" s="205">
        <f>'[2]05'!D26</f>
        <v>0</v>
      </c>
      <c r="E24" s="205">
        <f>'[2]05'!E26</f>
        <v>0</v>
      </c>
      <c r="F24" s="15">
        <f t="shared" si="6"/>
        <v>84</v>
      </c>
      <c r="G24" s="204">
        <f>'[2]05'!H26</f>
        <v>38</v>
      </c>
      <c r="H24" s="205">
        <f>'[2]05'!I26</f>
        <v>0</v>
      </c>
      <c r="I24" s="205">
        <f>'[2]05'!J26</f>
        <v>0</v>
      </c>
      <c r="J24" s="205">
        <f>'[2]05'!K26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'[2]05'!B27</f>
        <v>84</v>
      </c>
      <c r="C25" s="205">
        <f>'[2]05'!C27</f>
        <v>0</v>
      </c>
      <c r="D25" s="205">
        <f>'[2]05'!D27</f>
        <v>0</v>
      </c>
      <c r="E25" s="205">
        <f>'[2]05'!E27</f>
        <v>0</v>
      </c>
      <c r="F25" s="15">
        <f t="shared" si="6"/>
        <v>84</v>
      </c>
      <c r="G25" s="204">
        <f>'[2]05'!H27</f>
        <v>38</v>
      </c>
      <c r="H25" s="205">
        <f>'[2]05'!I27</f>
        <v>0</v>
      </c>
      <c r="I25" s="205">
        <f>'[2]05'!J27</f>
        <v>0</v>
      </c>
      <c r="J25" s="205">
        <f>'[2]05'!K27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'[2]05'!B28</f>
        <v>84</v>
      </c>
      <c r="C26" s="205">
        <f>'[2]05'!C28</f>
        <v>0</v>
      </c>
      <c r="D26" s="205">
        <f>'[2]05'!D28</f>
        <v>0</v>
      </c>
      <c r="E26" s="205">
        <f>'[2]05'!E28</f>
        <v>0</v>
      </c>
      <c r="F26" s="15">
        <f t="shared" si="6"/>
        <v>84</v>
      </c>
      <c r="G26" s="204">
        <f>'[2]05'!H28</f>
        <v>38</v>
      </c>
      <c r="H26" s="205">
        <f>'[2]05'!I28</f>
        <v>0</v>
      </c>
      <c r="I26" s="205">
        <f>'[2]05'!J28</f>
        <v>0</v>
      </c>
      <c r="J26" s="205">
        <f>'[2]05'!K28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'[2]05'!B29</f>
        <v>84</v>
      </c>
      <c r="C27" s="205">
        <f>'[2]05'!C29</f>
        <v>0</v>
      </c>
      <c r="D27" s="205">
        <f>'[2]05'!D29</f>
        <v>0</v>
      </c>
      <c r="E27" s="205">
        <f>'[2]05'!E29</f>
        <v>0</v>
      </c>
      <c r="F27" s="15">
        <f t="shared" si="6"/>
        <v>84</v>
      </c>
      <c r="G27" s="204">
        <f>'[2]05'!H29</f>
        <v>39</v>
      </c>
      <c r="H27" s="205">
        <f>'[2]05'!I29</f>
        <v>0</v>
      </c>
      <c r="I27" s="205">
        <f>'[2]05'!J29</f>
        <v>0</v>
      </c>
      <c r="J27" s="205">
        <f>'[2]05'!K29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'[2]05'!B30</f>
        <v>84</v>
      </c>
      <c r="C28" s="205">
        <f>'[2]05'!C30</f>
        <v>0</v>
      </c>
      <c r="D28" s="205">
        <f>'[2]05'!D30</f>
        <v>0</v>
      </c>
      <c r="E28" s="205">
        <f>'[2]05'!E30</f>
        <v>0</v>
      </c>
      <c r="F28" s="15">
        <f t="shared" si="6"/>
        <v>84</v>
      </c>
      <c r="G28" s="204">
        <f>'[2]05'!H30</f>
        <v>39</v>
      </c>
      <c r="H28" s="205">
        <f>'[2]05'!I30</f>
        <v>0</v>
      </c>
      <c r="I28" s="205">
        <f>'[2]05'!J30</f>
        <v>0</v>
      </c>
      <c r="J28" s="205">
        <f>'[2]05'!K30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'[2]05'!B31</f>
        <v>84</v>
      </c>
      <c r="C29" s="205">
        <f>'[2]05'!C31</f>
        <v>0</v>
      </c>
      <c r="D29" s="205">
        <f>'[2]05'!D31</f>
        <v>0</v>
      </c>
      <c r="E29" s="205">
        <f>'[2]05'!E31</f>
        <v>0</v>
      </c>
      <c r="F29" s="15">
        <f t="shared" si="6"/>
        <v>84</v>
      </c>
      <c r="G29" s="204">
        <f>'[2]05'!H31</f>
        <v>39</v>
      </c>
      <c r="H29" s="205">
        <f>'[2]05'!I31</f>
        <v>0</v>
      </c>
      <c r="I29" s="205">
        <f>'[2]05'!J31</f>
        <v>0</v>
      </c>
      <c r="J29" s="205">
        <f>'[2]05'!K31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'[2]05'!B32</f>
        <v>84</v>
      </c>
      <c r="C30" s="205">
        <f>'[2]05'!C32</f>
        <v>0</v>
      </c>
      <c r="D30" s="205">
        <f>'[2]05'!D32</f>
        <v>0</v>
      </c>
      <c r="E30" s="205">
        <f>'[2]05'!E32</f>
        <v>0</v>
      </c>
      <c r="F30" s="15">
        <f t="shared" si="6"/>
        <v>84</v>
      </c>
      <c r="G30" s="204">
        <f>'[2]05'!H32</f>
        <v>39</v>
      </c>
      <c r="H30" s="205">
        <f>'[2]05'!I32</f>
        <v>0</v>
      </c>
      <c r="I30" s="205">
        <f>'[2]05'!J32</f>
        <v>0</v>
      </c>
      <c r="J30" s="205">
        <f>'[2]05'!K32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'[2]05'!B33</f>
        <v>84</v>
      </c>
      <c r="C31" s="205">
        <f>'[2]05'!C33</f>
        <v>0</v>
      </c>
      <c r="D31" s="205">
        <f>'[2]05'!D33</f>
        <v>0</v>
      </c>
      <c r="E31" s="205">
        <f>'[2]05'!E33</f>
        <v>0</v>
      </c>
      <c r="F31" s="15">
        <f t="shared" si="6"/>
        <v>84</v>
      </c>
      <c r="G31" s="204">
        <f>'[2]05'!H33</f>
        <v>39</v>
      </c>
      <c r="H31" s="205">
        <f>'[2]05'!I33</f>
        <v>0</v>
      </c>
      <c r="I31" s="205">
        <f>'[2]05'!J33</f>
        <v>0</v>
      </c>
      <c r="J31" s="205">
        <f>'[2]05'!K33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'[2]05'!B34</f>
        <v>84</v>
      </c>
      <c r="C32" s="205">
        <f>'[2]05'!C34</f>
        <v>0</v>
      </c>
      <c r="D32" s="205">
        <f>'[2]05'!D34</f>
        <v>0</v>
      </c>
      <c r="E32" s="205">
        <f>'[2]05'!E34</f>
        <v>0</v>
      </c>
      <c r="F32" s="15">
        <f t="shared" si="6"/>
        <v>84</v>
      </c>
      <c r="G32" s="204">
        <f>'[2]05'!H34</f>
        <v>39</v>
      </c>
      <c r="H32" s="205">
        <f>'[2]05'!I34</f>
        <v>0</v>
      </c>
      <c r="I32" s="205">
        <f>'[2]05'!J34</f>
        <v>0</v>
      </c>
      <c r="J32" s="205">
        <f>'[2]05'!K34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'[2]05'!B35</f>
        <v>84</v>
      </c>
      <c r="C33" s="205">
        <f>'[2]05'!C35</f>
        <v>0</v>
      </c>
      <c r="D33" s="205">
        <f>'[2]05'!D35</f>
        <v>0</v>
      </c>
      <c r="E33" s="205">
        <f>'[2]05'!E35</f>
        <v>0</v>
      </c>
      <c r="F33" s="15">
        <f t="shared" si="6"/>
        <v>84</v>
      </c>
      <c r="G33" s="204">
        <f>'[2]05'!H35</f>
        <v>39</v>
      </c>
      <c r="H33" s="205">
        <f>'[2]05'!I35</f>
        <v>0</v>
      </c>
      <c r="I33" s="205">
        <f>'[2]05'!J35</f>
        <v>0</v>
      </c>
      <c r="J33" s="205">
        <f>'[2]05'!K35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'[2]05'!B36</f>
        <v>84</v>
      </c>
      <c r="C34" s="205">
        <f>'[2]05'!C36</f>
        <v>0</v>
      </c>
      <c r="D34" s="205">
        <f>'[2]05'!D36</f>
        <v>0</v>
      </c>
      <c r="E34" s="205">
        <f>'[2]05'!E36</f>
        <v>0</v>
      </c>
      <c r="F34" s="15">
        <f t="shared" si="6"/>
        <v>84</v>
      </c>
      <c r="G34" s="204">
        <f>'[2]05'!H36</f>
        <v>39</v>
      </c>
      <c r="H34" s="205">
        <f>'[2]05'!I36</f>
        <v>0</v>
      </c>
      <c r="I34" s="205">
        <f>'[2]05'!J36</f>
        <v>0</v>
      </c>
      <c r="J34" s="205">
        <f>'[2]05'!K36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'[2]05'!B37</f>
        <v>84</v>
      </c>
      <c r="C35" s="205">
        <f>'[2]05'!C37</f>
        <v>0</v>
      </c>
      <c r="D35" s="205">
        <f>'[2]05'!D37</f>
        <v>0</v>
      </c>
      <c r="E35" s="205">
        <f>'[2]05'!E37</f>
        <v>0</v>
      </c>
      <c r="F35" s="15">
        <f t="shared" si="6"/>
        <v>84</v>
      </c>
      <c r="G35" s="204">
        <f>'[2]05'!H37</f>
        <v>37</v>
      </c>
      <c r="H35" s="205">
        <f>'[2]05'!I37</f>
        <v>0</v>
      </c>
      <c r="I35" s="205">
        <f>'[2]05'!J37</f>
        <v>0</v>
      </c>
      <c r="J35" s="205">
        <f>'[2]05'!K37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'[2]05'!B38</f>
        <v>84</v>
      </c>
      <c r="C36" s="205">
        <f>'[2]05'!C38</f>
        <v>0</v>
      </c>
      <c r="D36" s="205">
        <f>'[2]05'!D38</f>
        <v>0</v>
      </c>
      <c r="E36" s="205">
        <f>'[2]05'!E38</f>
        <v>0</v>
      </c>
      <c r="F36" s="15">
        <f t="shared" si="6"/>
        <v>84</v>
      </c>
      <c r="G36" s="204">
        <f>'[2]05'!H38</f>
        <v>37</v>
      </c>
      <c r="H36" s="205">
        <f>'[2]05'!I38</f>
        <v>0</v>
      </c>
      <c r="I36" s="205">
        <f>'[2]05'!J38</f>
        <v>0</v>
      </c>
      <c r="J36" s="205">
        <f>'[2]05'!K38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'[2]05'!B39</f>
        <v>84</v>
      </c>
      <c r="C37" s="205">
        <f>'[2]05'!C39</f>
        <v>0</v>
      </c>
      <c r="D37" s="205">
        <f>'[2]05'!D39</f>
        <v>0</v>
      </c>
      <c r="E37" s="205">
        <f>'[2]05'!E39</f>
        <v>0</v>
      </c>
      <c r="F37" s="15">
        <f t="shared" si="6"/>
        <v>84</v>
      </c>
      <c r="G37" s="204">
        <f>'[2]05'!H39</f>
        <v>37</v>
      </c>
      <c r="H37" s="205">
        <f>'[2]05'!I39</f>
        <v>0</v>
      </c>
      <c r="I37" s="205">
        <f>'[2]05'!J39</f>
        <v>0</v>
      </c>
      <c r="J37" s="205">
        <f>'[2]05'!K39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'[2]05'!B40</f>
        <v>84</v>
      </c>
      <c r="C38" s="205">
        <f>'[2]05'!C40</f>
        <v>0</v>
      </c>
      <c r="D38" s="205">
        <f>'[2]05'!D40</f>
        <v>0</v>
      </c>
      <c r="E38" s="205">
        <f>'[2]05'!E40</f>
        <v>0</v>
      </c>
      <c r="F38" s="15">
        <f t="shared" si="6"/>
        <v>84</v>
      </c>
      <c r="G38" s="204">
        <f>'[2]05'!H40</f>
        <v>37</v>
      </c>
      <c r="H38" s="205">
        <f>'[2]05'!I40</f>
        <v>0</v>
      </c>
      <c r="I38" s="205">
        <f>'[2]05'!J40</f>
        <v>0</v>
      </c>
      <c r="J38" s="205">
        <f>'[2]05'!K40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'[2]05'!B41</f>
        <v>84</v>
      </c>
      <c r="C39" s="205">
        <f>'[2]05'!C41</f>
        <v>0</v>
      </c>
      <c r="D39" s="205">
        <f>'[2]05'!D41</f>
        <v>0</v>
      </c>
      <c r="E39" s="205">
        <f>'[2]05'!E41</f>
        <v>0</v>
      </c>
      <c r="F39" s="15">
        <f t="shared" si="6"/>
        <v>84</v>
      </c>
      <c r="G39" s="204">
        <f>'[2]05'!H41</f>
        <v>37</v>
      </c>
      <c r="H39" s="205">
        <f>'[2]05'!I41</f>
        <v>0</v>
      </c>
      <c r="I39" s="205">
        <f>'[2]05'!J41</f>
        <v>0</v>
      </c>
      <c r="J39" s="205">
        <f>'[2]05'!K41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'[2]05'!B42</f>
        <v>84</v>
      </c>
      <c r="C40" s="205">
        <f>'[2]05'!C42</f>
        <v>0</v>
      </c>
      <c r="D40" s="205">
        <f>'[2]05'!D42</f>
        <v>0</v>
      </c>
      <c r="E40" s="205">
        <f>'[2]05'!E42</f>
        <v>0</v>
      </c>
      <c r="F40" s="15">
        <f t="shared" si="6"/>
        <v>84</v>
      </c>
      <c r="G40" s="204">
        <f>'[2]05'!H42</f>
        <v>37</v>
      </c>
      <c r="H40" s="205">
        <f>'[2]05'!I42</f>
        <v>0</v>
      </c>
      <c r="I40" s="205">
        <f>'[2]05'!J42</f>
        <v>0</v>
      </c>
      <c r="J40" s="205">
        <f>'[2]05'!K42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'[2]05'!B43</f>
        <v>84</v>
      </c>
      <c r="C41" s="205">
        <f>'[2]05'!C43</f>
        <v>0</v>
      </c>
      <c r="D41" s="205">
        <f>'[2]05'!D43</f>
        <v>0</v>
      </c>
      <c r="E41" s="205">
        <f>'[2]05'!E43</f>
        <v>0</v>
      </c>
      <c r="F41" s="15">
        <f t="shared" si="6"/>
        <v>84</v>
      </c>
      <c r="G41" s="204">
        <f>'[2]05'!H43</f>
        <v>37</v>
      </c>
      <c r="H41" s="205">
        <f>'[2]05'!I43</f>
        <v>0</v>
      </c>
      <c r="I41" s="205">
        <f>'[2]05'!J43</f>
        <v>0</v>
      </c>
      <c r="J41" s="205">
        <f>'[2]05'!K43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'[2]05'!B44</f>
        <v>84</v>
      </c>
      <c r="C42" s="205">
        <f>'[2]05'!C44</f>
        <v>0</v>
      </c>
      <c r="D42" s="205">
        <f>'[2]05'!D44</f>
        <v>0</v>
      </c>
      <c r="E42" s="205">
        <f>'[2]05'!E44</f>
        <v>0</v>
      </c>
      <c r="F42" s="15">
        <f t="shared" si="6"/>
        <v>84</v>
      </c>
      <c r="G42" s="204">
        <f>'[2]05'!H44</f>
        <v>37</v>
      </c>
      <c r="H42" s="205">
        <f>'[2]05'!I44</f>
        <v>0</v>
      </c>
      <c r="I42" s="205">
        <f>'[2]05'!J44</f>
        <v>0</v>
      </c>
      <c r="J42" s="205">
        <f>'[2]05'!K44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'[2]05'!B45</f>
        <v>84</v>
      </c>
      <c r="C43" s="205">
        <f>'[2]05'!C45</f>
        <v>0</v>
      </c>
      <c r="D43" s="205">
        <f>'[2]05'!D45</f>
        <v>0</v>
      </c>
      <c r="E43" s="205">
        <f>'[2]05'!E45</f>
        <v>0</v>
      </c>
      <c r="F43" s="15">
        <f t="shared" si="6"/>
        <v>84</v>
      </c>
      <c r="G43" s="204">
        <f>'[2]05'!H45</f>
        <v>37</v>
      </c>
      <c r="H43" s="205">
        <f>'[2]05'!I45</f>
        <v>0</v>
      </c>
      <c r="I43" s="205">
        <f>'[2]05'!J45</f>
        <v>0</v>
      </c>
      <c r="J43" s="205">
        <f>'[2]05'!K45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'[2]05'!B46</f>
        <v>84</v>
      </c>
      <c r="C44" s="205">
        <f>'[2]05'!C46</f>
        <v>0</v>
      </c>
      <c r="D44" s="205">
        <f>'[2]05'!D46</f>
        <v>0</v>
      </c>
      <c r="E44" s="205">
        <f>'[2]05'!E46</f>
        <v>0</v>
      </c>
      <c r="F44" s="15">
        <f t="shared" si="6"/>
        <v>84</v>
      </c>
      <c r="G44" s="204">
        <f>'[2]05'!H46</f>
        <v>37</v>
      </c>
      <c r="H44" s="205">
        <f>'[2]05'!I46</f>
        <v>0</v>
      </c>
      <c r="I44" s="205">
        <f>'[2]05'!J46</f>
        <v>0</v>
      </c>
      <c r="J44" s="205">
        <f>'[2]05'!K46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'[2]05'!B47</f>
        <v>84</v>
      </c>
      <c r="C45" s="205">
        <f>'[2]05'!C47</f>
        <v>0</v>
      </c>
      <c r="D45" s="205">
        <f>'[2]05'!D47</f>
        <v>0</v>
      </c>
      <c r="E45" s="205">
        <f>'[2]05'!E47</f>
        <v>0</v>
      </c>
      <c r="F45" s="15">
        <f t="shared" si="6"/>
        <v>84</v>
      </c>
      <c r="G45" s="204">
        <f>'[2]05'!H47</f>
        <v>37</v>
      </c>
      <c r="H45" s="205">
        <f>'[2]05'!I47</f>
        <v>0</v>
      </c>
      <c r="I45" s="205">
        <f>'[2]05'!J47</f>
        <v>0</v>
      </c>
      <c r="J45" s="205">
        <f>'[2]05'!K47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'[2]05'!B48</f>
        <v>84</v>
      </c>
      <c r="C46" s="205">
        <f>'[2]05'!C48</f>
        <v>0</v>
      </c>
      <c r="D46" s="205">
        <f>'[2]05'!D48</f>
        <v>0</v>
      </c>
      <c r="E46" s="205">
        <f>'[2]05'!E48</f>
        <v>0</v>
      </c>
      <c r="F46" s="15">
        <f t="shared" si="6"/>
        <v>84</v>
      </c>
      <c r="G46" s="204">
        <f>'[2]05'!H48</f>
        <v>37</v>
      </c>
      <c r="H46" s="205">
        <f>'[2]05'!I48</f>
        <v>0</v>
      </c>
      <c r="I46" s="205">
        <f>'[2]05'!J48</f>
        <v>0</v>
      </c>
      <c r="J46" s="205">
        <f>'[2]05'!K48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'[2]05'!B49</f>
        <v>84</v>
      </c>
      <c r="C47" s="205">
        <f>'[2]05'!C49</f>
        <v>0</v>
      </c>
      <c r="D47" s="205">
        <f>'[2]05'!D49</f>
        <v>0</v>
      </c>
      <c r="E47" s="205">
        <f>'[2]05'!E49</f>
        <v>0</v>
      </c>
      <c r="F47" s="15">
        <f t="shared" si="6"/>
        <v>84</v>
      </c>
      <c r="G47" s="204">
        <f>'[2]05'!H49</f>
        <v>37</v>
      </c>
      <c r="H47" s="205">
        <f>'[2]05'!I49</f>
        <v>0</v>
      </c>
      <c r="I47" s="205">
        <f>'[2]05'!J49</f>
        <v>0</v>
      </c>
      <c r="J47" s="205">
        <f>'[2]05'!K49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'[2]05'!B50</f>
        <v>84</v>
      </c>
      <c r="C48" s="205">
        <f>'[2]05'!C50</f>
        <v>0</v>
      </c>
      <c r="D48" s="205">
        <f>'[2]05'!D50</f>
        <v>0</v>
      </c>
      <c r="E48" s="205">
        <f>'[2]05'!E50</f>
        <v>0</v>
      </c>
      <c r="F48" s="15">
        <f t="shared" si="6"/>
        <v>84</v>
      </c>
      <c r="G48" s="204">
        <f>'[2]05'!H50</f>
        <v>37</v>
      </c>
      <c r="H48" s="205">
        <f>'[2]05'!I50</f>
        <v>0</v>
      </c>
      <c r="I48" s="205">
        <f>'[2]05'!J50</f>
        <v>0</v>
      </c>
      <c r="J48" s="205">
        <f>'[2]05'!K50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'[2]05'!B51</f>
        <v>84</v>
      </c>
      <c r="C49" s="205">
        <f>'[2]05'!C51</f>
        <v>0</v>
      </c>
      <c r="D49" s="205">
        <f>'[2]05'!D51</f>
        <v>0</v>
      </c>
      <c r="E49" s="205">
        <f>'[2]05'!E51</f>
        <v>0</v>
      </c>
      <c r="F49" s="15">
        <f t="shared" si="6"/>
        <v>84</v>
      </c>
      <c r="G49" s="204">
        <f>'[2]05'!H51</f>
        <v>37</v>
      </c>
      <c r="H49" s="205">
        <f>'[2]05'!I51</f>
        <v>0</v>
      </c>
      <c r="I49" s="205">
        <f>'[2]05'!J51</f>
        <v>0</v>
      </c>
      <c r="J49" s="205">
        <f>'[2]05'!K51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'[2]05'!B52</f>
        <v>84</v>
      </c>
      <c r="C50" s="205">
        <f>'[2]05'!C52</f>
        <v>0</v>
      </c>
      <c r="D50" s="205">
        <f>'[2]05'!D52</f>
        <v>0</v>
      </c>
      <c r="E50" s="205">
        <f>'[2]05'!E52</f>
        <v>0</v>
      </c>
      <c r="F50" s="15">
        <f t="shared" si="6"/>
        <v>84</v>
      </c>
      <c r="G50" s="204">
        <f>'[2]05'!H52</f>
        <v>37</v>
      </c>
      <c r="H50" s="205">
        <f>'[2]05'!I52</f>
        <v>0</v>
      </c>
      <c r="I50" s="205">
        <f>'[2]05'!J52</f>
        <v>0</v>
      </c>
      <c r="J50" s="205">
        <f>'[2]05'!K52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'[2]05'!B53</f>
        <v>84</v>
      </c>
      <c r="C51" s="205">
        <f>'[2]05'!C53</f>
        <v>0</v>
      </c>
      <c r="D51" s="205">
        <f>'[2]05'!D53</f>
        <v>0</v>
      </c>
      <c r="E51" s="205">
        <f>'[2]05'!E53</f>
        <v>0</v>
      </c>
      <c r="F51" s="15">
        <f t="shared" si="6"/>
        <v>84</v>
      </c>
      <c r="G51" s="204">
        <f>'[2]05'!H53</f>
        <v>37</v>
      </c>
      <c r="H51" s="205">
        <f>'[2]05'!I53</f>
        <v>0</v>
      </c>
      <c r="I51" s="205">
        <f>'[2]05'!J53</f>
        <v>0</v>
      </c>
      <c r="J51" s="205">
        <f>'[2]05'!K53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'[2]05'!B54</f>
        <v>84</v>
      </c>
      <c r="C52" s="205">
        <f>'[2]05'!C54</f>
        <v>0</v>
      </c>
      <c r="D52" s="205">
        <f>'[2]05'!D54</f>
        <v>0</v>
      </c>
      <c r="E52" s="205">
        <f>'[2]05'!E54</f>
        <v>0</v>
      </c>
      <c r="F52" s="15">
        <f t="shared" si="6"/>
        <v>84</v>
      </c>
      <c r="G52" s="204">
        <f>'[2]05'!H54</f>
        <v>36</v>
      </c>
      <c r="H52" s="205">
        <f>'[2]05'!I54</f>
        <v>0</v>
      </c>
      <c r="I52" s="205">
        <f>'[2]05'!J54</f>
        <v>0</v>
      </c>
      <c r="J52" s="205">
        <f>'[2]05'!K54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4">
        <f>'[2]05'!B55</f>
        <v>84</v>
      </c>
      <c r="C53" s="205">
        <f>'[2]05'!C55</f>
        <v>0</v>
      </c>
      <c r="D53" s="205">
        <f>'[2]05'!D55</f>
        <v>0</v>
      </c>
      <c r="E53" s="205">
        <f>'[2]05'!E55</f>
        <v>0</v>
      </c>
      <c r="F53" s="15">
        <f t="shared" si="6"/>
        <v>84</v>
      </c>
      <c r="G53" s="204">
        <f>'[2]05'!H55</f>
        <v>36</v>
      </c>
      <c r="H53" s="205">
        <f>'[2]05'!I55</f>
        <v>0</v>
      </c>
      <c r="I53" s="205">
        <f>'[2]05'!J55</f>
        <v>0</v>
      </c>
      <c r="J53" s="205">
        <f>'[2]05'!K55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4">
        <f>'[2]05'!B56</f>
        <v>84</v>
      </c>
      <c r="C54" s="205">
        <f>'[2]05'!C56</f>
        <v>0</v>
      </c>
      <c r="D54" s="205">
        <f>'[2]05'!D56</f>
        <v>0</v>
      </c>
      <c r="E54" s="205">
        <f>'[2]05'!E56</f>
        <v>0</v>
      </c>
      <c r="F54" s="15">
        <f t="shared" si="6"/>
        <v>84</v>
      </c>
      <c r="G54" s="204">
        <f>'[2]05'!H56</f>
        <v>36</v>
      </c>
      <c r="H54" s="205">
        <f>'[2]05'!I56</f>
        <v>0</v>
      </c>
      <c r="I54" s="205">
        <f>'[2]05'!J56</f>
        <v>0</v>
      </c>
      <c r="J54" s="205">
        <f>'[2]05'!K56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4">
        <f>'[2]05'!B57</f>
        <v>84</v>
      </c>
      <c r="C55" s="205">
        <f>'[2]05'!C57</f>
        <v>0</v>
      </c>
      <c r="D55" s="205">
        <f>'[2]05'!D57</f>
        <v>0</v>
      </c>
      <c r="E55" s="205">
        <f>'[2]05'!E57</f>
        <v>0</v>
      </c>
      <c r="F55" s="15">
        <f t="shared" si="6"/>
        <v>84</v>
      </c>
      <c r="G55" s="204">
        <f>'[2]05'!H57</f>
        <v>36</v>
      </c>
      <c r="H55" s="205">
        <f>'[2]05'!I57</f>
        <v>0</v>
      </c>
      <c r="I55" s="205">
        <f>'[2]05'!J57</f>
        <v>0</v>
      </c>
      <c r="J55" s="205">
        <f>'[2]05'!K57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4">
        <f>'[2]05'!B58</f>
        <v>84</v>
      </c>
      <c r="C56" s="205">
        <f>'[2]05'!C58</f>
        <v>0</v>
      </c>
      <c r="D56" s="205">
        <f>'[2]05'!D58</f>
        <v>0</v>
      </c>
      <c r="E56" s="205">
        <f>'[2]05'!E58</f>
        <v>0</v>
      </c>
      <c r="F56" s="15">
        <f t="shared" si="6"/>
        <v>84</v>
      </c>
      <c r="G56" s="204">
        <f>'[2]05'!H58</f>
        <v>36</v>
      </c>
      <c r="H56" s="205">
        <f>'[2]05'!I58</f>
        <v>0</v>
      </c>
      <c r="I56" s="205">
        <f>'[2]05'!J58</f>
        <v>0</v>
      </c>
      <c r="J56" s="205">
        <f>'[2]05'!K58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4">
        <f>'[2]05'!B59</f>
        <v>84</v>
      </c>
      <c r="C57" s="205">
        <f>'[2]05'!C59</f>
        <v>0</v>
      </c>
      <c r="D57" s="205">
        <f>'[2]05'!D59</f>
        <v>0</v>
      </c>
      <c r="E57" s="205">
        <f>'[2]05'!E59</f>
        <v>0</v>
      </c>
      <c r="F57" s="15">
        <f t="shared" si="6"/>
        <v>84</v>
      </c>
      <c r="G57" s="204">
        <f>'[2]05'!H59</f>
        <v>36</v>
      </c>
      <c r="H57" s="205">
        <f>'[2]05'!I59</f>
        <v>0</v>
      </c>
      <c r="I57" s="205">
        <f>'[2]05'!J59</f>
        <v>0</v>
      </c>
      <c r="J57" s="205">
        <f>'[2]05'!K59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4">
        <f>'[2]05'!B60</f>
        <v>84</v>
      </c>
      <c r="C58" s="205">
        <f>'[2]05'!C60</f>
        <v>0</v>
      </c>
      <c r="D58" s="205">
        <f>'[2]05'!D60</f>
        <v>0</v>
      </c>
      <c r="E58" s="205">
        <f>'[2]05'!E60</f>
        <v>0</v>
      </c>
      <c r="F58" s="15">
        <f t="shared" si="6"/>
        <v>84</v>
      </c>
      <c r="G58" s="204">
        <f>'[2]05'!H60</f>
        <v>36</v>
      </c>
      <c r="H58" s="205">
        <f>'[2]05'!I60</f>
        <v>0</v>
      </c>
      <c r="I58" s="205">
        <f>'[2]05'!J60</f>
        <v>0</v>
      </c>
      <c r="J58" s="205">
        <f>'[2]05'!K60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4">
        <f>'[2]05'!B61</f>
        <v>84</v>
      </c>
      <c r="C59" s="205">
        <f>'[2]05'!C61</f>
        <v>0</v>
      </c>
      <c r="D59" s="205">
        <f>'[2]05'!D61</f>
        <v>0</v>
      </c>
      <c r="E59" s="205">
        <f>'[2]05'!E61</f>
        <v>0</v>
      </c>
      <c r="F59" s="15">
        <f t="shared" si="6"/>
        <v>84</v>
      </c>
      <c r="G59" s="204">
        <f>'[2]05'!H61</f>
        <v>36</v>
      </c>
      <c r="H59" s="205">
        <f>'[2]05'!I61</f>
        <v>0</v>
      </c>
      <c r="I59" s="205">
        <f>'[2]05'!J61</f>
        <v>0</v>
      </c>
      <c r="J59" s="205">
        <f>'[2]05'!K61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4">
        <f>'[2]05'!B62</f>
        <v>84</v>
      </c>
      <c r="C60" s="205">
        <f>'[2]05'!C62</f>
        <v>0</v>
      </c>
      <c r="D60" s="205">
        <f>'[2]05'!D62</f>
        <v>0</v>
      </c>
      <c r="E60" s="205">
        <f>'[2]05'!E62</f>
        <v>0</v>
      </c>
      <c r="F60" s="15">
        <f t="shared" si="6"/>
        <v>84</v>
      </c>
      <c r="G60" s="204">
        <f>'[2]05'!H62</f>
        <v>36</v>
      </c>
      <c r="H60" s="205">
        <f>'[2]05'!I62</f>
        <v>0</v>
      </c>
      <c r="I60" s="205">
        <f>'[2]05'!J62</f>
        <v>0</v>
      </c>
      <c r="J60" s="205">
        <f>'[2]05'!K62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4">
        <f>'[2]05'!B63</f>
        <v>84</v>
      </c>
      <c r="C61" s="205">
        <f>'[2]05'!C63</f>
        <v>0</v>
      </c>
      <c r="D61" s="205">
        <f>'[2]05'!D63</f>
        <v>0</v>
      </c>
      <c r="E61" s="205">
        <f>'[2]05'!E63</f>
        <v>0</v>
      </c>
      <c r="F61" s="15">
        <f t="shared" si="6"/>
        <v>84</v>
      </c>
      <c r="G61" s="204">
        <f>'[2]05'!H63</f>
        <v>36</v>
      </c>
      <c r="H61" s="205">
        <f>'[2]05'!I63</f>
        <v>0</v>
      </c>
      <c r="I61" s="205">
        <f>'[2]05'!J63</f>
        <v>0</v>
      </c>
      <c r="J61" s="205">
        <f>'[2]05'!K63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4">
        <f>'[2]05'!B64</f>
        <v>84</v>
      </c>
      <c r="C62" s="205">
        <f>'[2]05'!C64</f>
        <v>0</v>
      </c>
      <c r="D62" s="205">
        <f>'[2]05'!D64</f>
        <v>0</v>
      </c>
      <c r="E62" s="205">
        <f>'[2]05'!E64</f>
        <v>0</v>
      </c>
      <c r="F62" s="15">
        <f t="shared" si="6"/>
        <v>84</v>
      </c>
      <c r="G62" s="204">
        <f>'[2]05'!H64</f>
        <v>36</v>
      </c>
      <c r="H62" s="205">
        <f>'[2]05'!I64</f>
        <v>0</v>
      </c>
      <c r="I62" s="205">
        <f>'[2]05'!J64</f>
        <v>0</v>
      </c>
      <c r="J62" s="205">
        <f>'[2]05'!K64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4">
        <f>'[2]05'!B65</f>
        <v>84</v>
      </c>
      <c r="C63" s="205">
        <f>'[2]05'!C65</f>
        <v>0</v>
      </c>
      <c r="D63" s="205">
        <f>'[2]05'!D65</f>
        <v>0</v>
      </c>
      <c r="E63" s="205">
        <f>'[2]05'!E65</f>
        <v>0</v>
      </c>
      <c r="F63" s="15">
        <f t="shared" si="6"/>
        <v>84</v>
      </c>
      <c r="G63" s="204">
        <f>'[2]05'!H65</f>
        <v>36</v>
      </c>
      <c r="H63" s="205">
        <f>'[2]05'!I65</f>
        <v>0</v>
      </c>
      <c r="I63" s="205">
        <f>'[2]05'!J65</f>
        <v>0</v>
      </c>
      <c r="J63" s="205">
        <f>'[2]05'!K65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4">
        <f>'[2]05'!B66</f>
        <v>84</v>
      </c>
      <c r="C64" s="205">
        <f>'[2]05'!C66</f>
        <v>0</v>
      </c>
      <c r="D64" s="205">
        <f>'[2]05'!D66</f>
        <v>0</v>
      </c>
      <c r="E64" s="205">
        <f>'[2]05'!E66</f>
        <v>0</v>
      </c>
      <c r="F64" s="15">
        <f t="shared" si="6"/>
        <v>84</v>
      </c>
      <c r="G64" s="204">
        <f>'[2]05'!H66</f>
        <v>36</v>
      </c>
      <c r="H64" s="205">
        <f>'[2]05'!I66</f>
        <v>0</v>
      </c>
      <c r="I64" s="205">
        <f>'[2]05'!J66</f>
        <v>0</v>
      </c>
      <c r="J64" s="205">
        <f>'[2]05'!K66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4">
        <f>'[2]05'!B67</f>
        <v>84</v>
      </c>
      <c r="C65" s="205">
        <f>'[2]05'!C67</f>
        <v>0</v>
      </c>
      <c r="D65" s="205">
        <f>'[2]05'!D67</f>
        <v>0</v>
      </c>
      <c r="E65" s="205">
        <f>'[2]05'!E67</f>
        <v>0</v>
      </c>
      <c r="F65" s="15">
        <f t="shared" si="6"/>
        <v>84</v>
      </c>
      <c r="G65" s="204">
        <f>'[2]05'!H67</f>
        <v>36</v>
      </c>
      <c r="H65" s="205">
        <f>'[2]05'!I67</f>
        <v>0</v>
      </c>
      <c r="I65" s="205">
        <f>'[2]05'!J67</f>
        <v>0</v>
      </c>
      <c r="J65" s="205">
        <f>'[2]05'!K67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4">
        <f>'[2]05'!B68</f>
        <v>84</v>
      </c>
      <c r="C66" s="205">
        <f>'[2]05'!C68</f>
        <v>0</v>
      </c>
      <c r="D66" s="205">
        <f>'[2]05'!D68</f>
        <v>0</v>
      </c>
      <c r="E66" s="205">
        <f>'[2]05'!E68</f>
        <v>0</v>
      </c>
      <c r="F66" s="15">
        <f t="shared" si="6"/>
        <v>84</v>
      </c>
      <c r="G66" s="204">
        <f>'[2]05'!H68</f>
        <v>36</v>
      </c>
      <c r="H66" s="205">
        <f>'[2]05'!I68</f>
        <v>0</v>
      </c>
      <c r="I66" s="205">
        <f>'[2]05'!J68</f>
        <v>0</v>
      </c>
      <c r="J66" s="205">
        <f>'[2]05'!K68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4">
        <f>'[2]05'!B69</f>
        <v>84</v>
      </c>
      <c r="C67" s="205">
        <f>'[2]05'!C69</f>
        <v>0</v>
      </c>
      <c r="D67" s="205">
        <f>'[2]05'!D69</f>
        <v>0</v>
      </c>
      <c r="E67" s="205">
        <f>'[2]05'!E69</f>
        <v>0</v>
      </c>
      <c r="F67" s="15">
        <f t="shared" si="6"/>
        <v>84</v>
      </c>
      <c r="G67" s="204">
        <f>'[2]05'!H69</f>
        <v>36</v>
      </c>
      <c r="H67" s="205">
        <f>'[2]05'!I69</f>
        <v>0</v>
      </c>
      <c r="I67" s="205">
        <f>'[2]05'!J69</f>
        <v>0</v>
      </c>
      <c r="J67" s="205">
        <f>'[2]05'!K69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4">
        <f>'[2]05'!B70</f>
        <v>84</v>
      </c>
      <c r="C68" s="205">
        <f>'[2]05'!C70</f>
        <v>0</v>
      </c>
      <c r="D68" s="205">
        <f>'[2]05'!D70</f>
        <v>0</v>
      </c>
      <c r="E68" s="205">
        <f>'[2]05'!E70</f>
        <v>0</v>
      </c>
      <c r="F68" s="15">
        <f t="shared" si="6"/>
        <v>84</v>
      </c>
      <c r="G68" s="204">
        <f>'[2]05'!H70</f>
        <v>36</v>
      </c>
      <c r="H68" s="205">
        <f>'[2]05'!I70</f>
        <v>0</v>
      </c>
      <c r="I68" s="205">
        <f>'[2]05'!J70</f>
        <v>0</v>
      </c>
      <c r="J68" s="205">
        <f>'[2]05'!K70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4">
        <f>'[2]05'!B71</f>
        <v>84</v>
      </c>
      <c r="C69" s="205">
        <f>'[2]05'!C71</f>
        <v>0</v>
      </c>
      <c r="D69" s="205">
        <f>'[2]05'!D71</f>
        <v>0</v>
      </c>
      <c r="E69" s="205">
        <f>'[2]05'!E71</f>
        <v>0</v>
      </c>
      <c r="F69" s="15">
        <f t="shared" ref="F69:F98" si="16">SUM(B69:E69)</f>
        <v>84</v>
      </c>
      <c r="G69" s="204">
        <f>'[2]05'!H71</f>
        <v>36</v>
      </c>
      <c r="H69" s="205">
        <f>'[2]05'!I71</f>
        <v>0</v>
      </c>
      <c r="I69" s="205">
        <f>'[2]05'!J71</f>
        <v>0</v>
      </c>
      <c r="J69" s="205">
        <f>'[2]05'!K71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4">
        <f>'[2]05'!B72</f>
        <v>84</v>
      </c>
      <c r="C70" s="205">
        <f>'[2]05'!C72</f>
        <v>0</v>
      </c>
      <c r="D70" s="205">
        <f>'[2]05'!D72</f>
        <v>0</v>
      </c>
      <c r="E70" s="205">
        <f>'[2]05'!E72</f>
        <v>0</v>
      </c>
      <c r="F70" s="15">
        <f t="shared" si="16"/>
        <v>84</v>
      </c>
      <c r="G70" s="204">
        <f>'[2]05'!H72</f>
        <v>36</v>
      </c>
      <c r="H70" s="205">
        <f>'[2]05'!I72</f>
        <v>0</v>
      </c>
      <c r="I70" s="205">
        <f>'[2]05'!J72</f>
        <v>0</v>
      </c>
      <c r="J70" s="205">
        <f>'[2]05'!K72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'[2]05'!B73</f>
        <v>84</v>
      </c>
      <c r="C71" s="205">
        <f>'[2]05'!C73</f>
        <v>0</v>
      </c>
      <c r="D71" s="205">
        <f>'[2]05'!D73</f>
        <v>0</v>
      </c>
      <c r="E71" s="205">
        <f>'[2]05'!E73</f>
        <v>0</v>
      </c>
      <c r="F71" s="15">
        <f t="shared" si="16"/>
        <v>84</v>
      </c>
      <c r="G71" s="204">
        <f>'[2]05'!H73</f>
        <v>37</v>
      </c>
      <c r="H71" s="205">
        <f>'[2]05'!I73</f>
        <v>0</v>
      </c>
      <c r="I71" s="205">
        <f>'[2]05'!J73</f>
        <v>0</v>
      </c>
      <c r="J71" s="205">
        <f>'[2]05'!K73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'[2]05'!B74</f>
        <v>84</v>
      </c>
      <c r="C72" s="205">
        <f>'[2]05'!C74</f>
        <v>0</v>
      </c>
      <c r="D72" s="205">
        <f>'[2]05'!D74</f>
        <v>0</v>
      </c>
      <c r="E72" s="205">
        <f>'[2]05'!E74</f>
        <v>0</v>
      </c>
      <c r="F72" s="15">
        <f t="shared" si="16"/>
        <v>84</v>
      </c>
      <c r="G72" s="204">
        <f>'[2]05'!H74</f>
        <v>37</v>
      </c>
      <c r="H72" s="205">
        <f>'[2]05'!I74</f>
        <v>0</v>
      </c>
      <c r="I72" s="205">
        <f>'[2]05'!J74</f>
        <v>0</v>
      </c>
      <c r="J72" s="205">
        <f>'[2]05'!K74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'[2]05'!B75</f>
        <v>84</v>
      </c>
      <c r="C73" s="205">
        <f>'[2]05'!C75</f>
        <v>0</v>
      </c>
      <c r="D73" s="205">
        <f>'[2]05'!D75</f>
        <v>0</v>
      </c>
      <c r="E73" s="205">
        <f>'[2]05'!E75</f>
        <v>0</v>
      </c>
      <c r="F73" s="15">
        <f t="shared" si="16"/>
        <v>84</v>
      </c>
      <c r="G73" s="204">
        <f>'[2]05'!H75</f>
        <v>37</v>
      </c>
      <c r="H73" s="205">
        <f>'[2]05'!I75</f>
        <v>0</v>
      </c>
      <c r="I73" s="205">
        <f>'[2]05'!J75</f>
        <v>0</v>
      </c>
      <c r="J73" s="205">
        <f>'[2]05'!K75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'[2]05'!B76</f>
        <v>84</v>
      </c>
      <c r="C74" s="205">
        <f>'[2]05'!C76</f>
        <v>0</v>
      </c>
      <c r="D74" s="205">
        <f>'[2]05'!D76</f>
        <v>0</v>
      </c>
      <c r="E74" s="205">
        <f>'[2]05'!E76</f>
        <v>0</v>
      </c>
      <c r="F74" s="15">
        <f t="shared" si="16"/>
        <v>84</v>
      </c>
      <c r="G74" s="204">
        <f>'[2]05'!H76</f>
        <v>37</v>
      </c>
      <c r="H74" s="205">
        <f>'[2]05'!I76</f>
        <v>0</v>
      </c>
      <c r="I74" s="205">
        <f>'[2]05'!J76</f>
        <v>0</v>
      </c>
      <c r="J74" s="205">
        <f>'[2]05'!K76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'[2]05'!B77</f>
        <v>84</v>
      </c>
      <c r="C75" s="205">
        <f>'[2]05'!C77</f>
        <v>0</v>
      </c>
      <c r="D75" s="205">
        <f>'[2]05'!D77</f>
        <v>0</v>
      </c>
      <c r="E75" s="205">
        <f>'[2]05'!E77</f>
        <v>0</v>
      </c>
      <c r="F75" s="15">
        <f t="shared" si="16"/>
        <v>84</v>
      </c>
      <c r="G75" s="204">
        <f>'[2]05'!H77</f>
        <v>37</v>
      </c>
      <c r="H75" s="205">
        <f>'[2]05'!I77</f>
        <v>0</v>
      </c>
      <c r="I75" s="205">
        <f>'[2]05'!J77</f>
        <v>0</v>
      </c>
      <c r="J75" s="205">
        <f>'[2]05'!K77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'[2]05'!B78</f>
        <v>84</v>
      </c>
      <c r="C76" s="205">
        <f>'[2]05'!C78</f>
        <v>0</v>
      </c>
      <c r="D76" s="205">
        <f>'[2]05'!D78</f>
        <v>0</v>
      </c>
      <c r="E76" s="205">
        <f>'[2]05'!E78</f>
        <v>0</v>
      </c>
      <c r="F76" s="15">
        <f t="shared" si="16"/>
        <v>84</v>
      </c>
      <c r="G76" s="204">
        <f>'[2]05'!H78</f>
        <v>37</v>
      </c>
      <c r="H76" s="205">
        <f>'[2]05'!I78</f>
        <v>0</v>
      </c>
      <c r="I76" s="205">
        <f>'[2]05'!J78</f>
        <v>0</v>
      </c>
      <c r="J76" s="205">
        <f>'[2]05'!K78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'[2]05'!B79</f>
        <v>84</v>
      </c>
      <c r="C77" s="205">
        <f>'[2]05'!C79</f>
        <v>0</v>
      </c>
      <c r="D77" s="205">
        <f>'[2]05'!D79</f>
        <v>0</v>
      </c>
      <c r="E77" s="205">
        <f>'[2]05'!E79</f>
        <v>0</v>
      </c>
      <c r="F77" s="15">
        <f t="shared" si="16"/>
        <v>84</v>
      </c>
      <c r="G77" s="204">
        <f>'[2]05'!H79</f>
        <v>37</v>
      </c>
      <c r="H77" s="205">
        <f>'[2]05'!I79</f>
        <v>0</v>
      </c>
      <c r="I77" s="205">
        <f>'[2]05'!J79</f>
        <v>0</v>
      </c>
      <c r="J77" s="205">
        <f>'[2]05'!K79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'[2]05'!B80</f>
        <v>84</v>
      </c>
      <c r="C78" s="205">
        <f>'[2]05'!C80</f>
        <v>0</v>
      </c>
      <c r="D78" s="205">
        <f>'[2]05'!D80</f>
        <v>0</v>
      </c>
      <c r="E78" s="205">
        <f>'[2]05'!E80</f>
        <v>0</v>
      </c>
      <c r="F78" s="15">
        <f t="shared" si="16"/>
        <v>84</v>
      </c>
      <c r="G78" s="204">
        <f>'[2]05'!H80</f>
        <v>37</v>
      </c>
      <c r="H78" s="205">
        <f>'[2]05'!I80</f>
        <v>0</v>
      </c>
      <c r="I78" s="205">
        <f>'[2]05'!J80</f>
        <v>0</v>
      </c>
      <c r="J78" s="205">
        <f>'[2]05'!K80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'[2]05'!B81</f>
        <v>84</v>
      </c>
      <c r="C79" s="205">
        <f>'[2]05'!C81</f>
        <v>0</v>
      </c>
      <c r="D79" s="205">
        <f>'[2]05'!D81</f>
        <v>0</v>
      </c>
      <c r="E79" s="205">
        <f>'[2]05'!E81</f>
        <v>0</v>
      </c>
      <c r="F79" s="15">
        <f t="shared" si="16"/>
        <v>84</v>
      </c>
      <c r="G79" s="204">
        <f>'[2]05'!H81</f>
        <v>37</v>
      </c>
      <c r="H79" s="205">
        <f>'[2]05'!I81</f>
        <v>0</v>
      </c>
      <c r="I79" s="205">
        <f>'[2]05'!J81</f>
        <v>0</v>
      </c>
      <c r="J79" s="205">
        <f>'[2]05'!K81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'[2]05'!B82</f>
        <v>84</v>
      </c>
      <c r="C80" s="205">
        <f>'[2]05'!C82</f>
        <v>0</v>
      </c>
      <c r="D80" s="205">
        <f>'[2]05'!D82</f>
        <v>0</v>
      </c>
      <c r="E80" s="205">
        <f>'[2]05'!E82</f>
        <v>0</v>
      </c>
      <c r="F80" s="15">
        <f t="shared" si="16"/>
        <v>84</v>
      </c>
      <c r="G80" s="204">
        <f>'[2]05'!H82</f>
        <v>37</v>
      </c>
      <c r="H80" s="205">
        <f>'[2]05'!I82</f>
        <v>0</v>
      </c>
      <c r="I80" s="205">
        <f>'[2]05'!J82</f>
        <v>0</v>
      </c>
      <c r="J80" s="205">
        <f>'[2]05'!K82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'[2]05'!B83</f>
        <v>84</v>
      </c>
      <c r="C81" s="205">
        <f>'[2]05'!C83</f>
        <v>0</v>
      </c>
      <c r="D81" s="205">
        <f>'[2]05'!D83</f>
        <v>0</v>
      </c>
      <c r="E81" s="205">
        <f>'[2]05'!E83</f>
        <v>0</v>
      </c>
      <c r="F81" s="15">
        <f t="shared" si="16"/>
        <v>84</v>
      </c>
      <c r="G81" s="204">
        <f>'[2]05'!H83</f>
        <v>37</v>
      </c>
      <c r="H81" s="205">
        <f>'[2]05'!I83</f>
        <v>0</v>
      </c>
      <c r="I81" s="205">
        <f>'[2]05'!J83</f>
        <v>0</v>
      </c>
      <c r="J81" s="205">
        <f>'[2]05'!K83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'[2]05'!B84</f>
        <v>84</v>
      </c>
      <c r="C82" s="205">
        <f>'[2]05'!C84</f>
        <v>0</v>
      </c>
      <c r="D82" s="205">
        <f>'[2]05'!D84</f>
        <v>0</v>
      </c>
      <c r="E82" s="205">
        <f>'[2]05'!E84</f>
        <v>0</v>
      </c>
      <c r="F82" s="15">
        <f t="shared" si="16"/>
        <v>84</v>
      </c>
      <c r="G82" s="204">
        <f>'[2]05'!H84</f>
        <v>37</v>
      </c>
      <c r="H82" s="205">
        <f>'[2]05'!I84</f>
        <v>0</v>
      </c>
      <c r="I82" s="205">
        <f>'[2]05'!J84</f>
        <v>0</v>
      </c>
      <c r="J82" s="205">
        <f>'[2]05'!K84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'[2]05'!B85</f>
        <v>84</v>
      </c>
      <c r="C83" s="205">
        <f>'[2]05'!C85</f>
        <v>0</v>
      </c>
      <c r="D83" s="205">
        <f>'[2]05'!D85</f>
        <v>0</v>
      </c>
      <c r="E83" s="205">
        <f>'[2]05'!E85</f>
        <v>0</v>
      </c>
      <c r="F83" s="15">
        <f t="shared" si="16"/>
        <v>84</v>
      </c>
      <c r="G83" s="204">
        <f>'[2]05'!H85</f>
        <v>37</v>
      </c>
      <c r="H83" s="205">
        <f>'[2]05'!I85</f>
        <v>0</v>
      </c>
      <c r="I83" s="205">
        <f>'[2]05'!J85</f>
        <v>0</v>
      </c>
      <c r="J83" s="205">
        <f>'[2]05'!K85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'[2]05'!B86</f>
        <v>84</v>
      </c>
      <c r="C84" s="205">
        <f>'[2]05'!C86</f>
        <v>0</v>
      </c>
      <c r="D84" s="205">
        <f>'[2]05'!D86</f>
        <v>0</v>
      </c>
      <c r="E84" s="205">
        <f>'[2]05'!E86</f>
        <v>0</v>
      </c>
      <c r="F84" s="15">
        <f t="shared" si="16"/>
        <v>84</v>
      </c>
      <c r="G84" s="204">
        <f>'[2]05'!H86</f>
        <v>37</v>
      </c>
      <c r="H84" s="205">
        <f>'[2]05'!I86</f>
        <v>0</v>
      </c>
      <c r="I84" s="205">
        <f>'[2]05'!J86</f>
        <v>0</v>
      </c>
      <c r="J84" s="205">
        <f>'[2]05'!K86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'[2]05'!B87</f>
        <v>84</v>
      </c>
      <c r="C85" s="205">
        <f>'[2]05'!C87</f>
        <v>0</v>
      </c>
      <c r="D85" s="205">
        <f>'[2]05'!D87</f>
        <v>0</v>
      </c>
      <c r="E85" s="205">
        <f>'[2]05'!E87</f>
        <v>0</v>
      </c>
      <c r="F85" s="15">
        <f t="shared" si="16"/>
        <v>84</v>
      </c>
      <c r="G85" s="204">
        <f>'[2]05'!H87</f>
        <v>37</v>
      </c>
      <c r="H85" s="205">
        <f>'[2]05'!I87</f>
        <v>0</v>
      </c>
      <c r="I85" s="205">
        <f>'[2]05'!J87</f>
        <v>0</v>
      </c>
      <c r="J85" s="205">
        <f>'[2]05'!K87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'[2]05'!B88</f>
        <v>84</v>
      </c>
      <c r="C86" s="205">
        <f>'[2]05'!C88</f>
        <v>0</v>
      </c>
      <c r="D86" s="205">
        <f>'[2]05'!D88</f>
        <v>0</v>
      </c>
      <c r="E86" s="205">
        <f>'[2]05'!E88</f>
        <v>0</v>
      </c>
      <c r="F86" s="15">
        <f t="shared" si="16"/>
        <v>84</v>
      </c>
      <c r="G86" s="204">
        <f>'[2]05'!H88</f>
        <v>37</v>
      </c>
      <c r="H86" s="205">
        <f>'[2]05'!I88</f>
        <v>0</v>
      </c>
      <c r="I86" s="205">
        <f>'[2]05'!J88</f>
        <v>0</v>
      </c>
      <c r="J86" s="205">
        <f>'[2]05'!K88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'[2]05'!B89</f>
        <v>84</v>
      </c>
      <c r="C87" s="205">
        <f>'[2]05'!C89</f>
        <v>0</v>
      </c>
      <c r="D87" s="205">
        <f>'[2]05'!D89</f>
        <v>0</v>
      </c>
      <c r="E87" s="205">
        <f>'[2]05'!E89</f>
        <v>0</v>
      </c>
      <c r="F87" s="15">
        <f t="shared" si="16"/>
        <v>84</v>
      </c>
      <c r="G87" s="204">
        <f>'[2]05'!H89</f>
        <v>37</v>
      </c>
      <c r="H87" s="205">
        <f>'[2]05'!I89</f>
        <v>0</v>
      </c>
      <c r="I87" s="205">
        <f>'[2]05'!J89</f>
        <v>0</v>
      </c>
      <c r="J87" s="205">
        <f>'[2]05'!K89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'[2]05'!B90</f>
        <v>84</v>
      </c>
      <c r="C88" s="205">
        <f>'[2]05'!C90</f>
        <v>0</v>
      </c>
      <c r="D88" s="205">
        <f>'[2]05'!D90</f>
        <v>0</v>
      </c>
      <c r="E88" s="205">
        <f>'[2]05'!E90</f>
        <v>0</v>
      </c>
      <c r="F88" s="15">
        <f t="shared" si="16"/>
        <v>84</v>
      </c>
      <c r="G88" s="204">
        <f>'[2]05'!H90</f>
        <v>37</v>
      </c>
      <c r="H88" s="205">
        <f>'[2]05'!I90</f>
        <v>0</v>
      </c>
      <c r="I88" s="205">
        <f>'[2]05'!J90</f>
        <v>0</v>
      </c>
      <c r="J88" s="205">
        <f>'[2]05'!K90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'[2]05'!B91</f>
        <v>84</v>
      </c>
      <c r="C89" s="205">
        <f>'[2]05'!C91</f>
        <v>0</v>
      </c>
      <c r="D89" s="205">
        <f>'[2]05'!D91</f>
        <v>0</v>
      </c>
      <c r="E89" s="205">
        <f>'[2]05'!E91</f>
        <v>0</v>
      </c>
      <c r="F89" s="15">
        <f t="shared" si="16"/>
        <v>84</v>
      </c>
      <c r="G89" s="204">
        <f>'[2]05'!H91</f>
        <v>37</v>
      </c>
      <c r="H89" s="205">
        <f>'[2]05'!I91</f>
        <v>0</v>
      </c>
      <c r="I89" s="205">
        <f>'[2]05'!J91</f>
        <v>0</v>
      </c>
      <c r="J89" s="205">
        <f>'[2]05'!K91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'[2]05'!B92</f>
        <v>84</v>
      </c>
      <c r="C90" s="205">
        <f>'[2]05'!C92</f>
        <v>0</v>
      </c>
      <c r="D90" s="205">
        <f>'[2]05'!D92</f>
        <v>0</v>
      </c>
      <c r="E90" s="205">
        <f>'[2]05'!E92</f>
        <v>0</v>
      </c>
      <c r="F90" s="15">
        <f t="shared" si="16"/>
        <v>84</v>
      </c>
      <c r="G90" s="204">
        <f>'[2]05'!H92</f>
        <v>37</v>
      </c>
      <c r="H90" s="205">
        <f>'[2]05'!I92</f>
        <v>0</v>
      </c>
      <c r="I90" s="205">
        <f>'[2]05'!J92</f>
        <v>0</v>
      </c>
      <c r="J90" s="205">
        <f>'[2]05'!K92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'[2]05'!B93</f>
        <v>84</v>
      </c>
      <c r="C91" s="205">
        <f>'[2]05'!C93</f>
        <v>0</v>
      </c>
      <c r="D91" s="205">
        <f>'[2]05'!D93</f>
        <v>0</v>
      </c>
      <c r="E91" s="205">
        <f>'[2]05'!E93</f>
        <v>0</v>
      </c>
      <c r="F91" s="15">
        <f t="shared" si="16"/>
        <v>84</v>
      </c>
      <c r="G91" s="204">
        <f>'[2]05'!H93</f>
        <v>37</v>
      </c>
      <c r="H91" s="205">
        <f>'[2]05'!I93</f>
        <v>0</v>
      </c>
      <c r="I91" s="205">
        <f>'[2]05'!J93</f>
        <v>0</v>
      </c>
      <c r="J91" s="205">
        <f>'[2]05'!K93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'[2]05'!B94</f>
        <v>84</v>
      </c>
      <c r="C92" s="205">
        <f>'[2]05'!C94</f>
        <v>0</v>
      </c>
      <c r="D92" s="205">
        <f>'[2]05'!D94</f>
        <v>0</v>
      </c>
      <c r="E92" s="205">
        <f>'[2]05'!E94</f>
        <v>0</v>
      </c>
      <c r="F92" s="15">
        <f t="shared" si="16"/>
        <v>84</v>
      </c>
      <c r="G92" s="204">
        <f>'[2]05'!H94</f>
        <v>37</v>
      </c>
      <c r="H92" s="205">
        <f>'[2]05'!I94</f>
        <v>0</v>
      </c>
      <c r="I92" s="205">
        <f>'[2]05'!J94</f>
        <v>0</v>
      </c>
      <c r="J92" s="205">
        <f>'[2]05'!K94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'[2]05'!B95</f>
        <v>84</v>
      </c>
      <c r="C93" s="205">
        <f>'[2]05'!C95</f>
        <v>0</v>
      </c>
      <c r="D93" s="205">
        <f>'[2]05'!D95</f>
        <v>0</v>
      </c>
      <c r="E93" s="205">
        <f>'[2]05'!E95</f>
        <v>0</v>
      </c>
      <c r="F93" s="15">
        <f t="shared" si="16"/>
        <v>84</v>
      </c>
      <c r="G93" s="204">
        <f>'[2]05'!H95</f>
        <v>37</v>
      </c>
      <c r="H93" s="205">
        <f>'[2]05'!I95</f>
        <v>0</v>
      </c>
      <c r="I93" s="205">
        <f>'[2]05'!J95</f>
        <v>0</v>
      </c>
      <c r="J93" s="205">
        <f>'[2]05'!K95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'[2]05'!B96</f>
        <v>84</v>
      </c>
      <c r="C94" s="205">
        <f>'[2]05'!C96</f>
        <v>0</v>
      </c>
      <c r="D94" s="205">
        <f>'[2]05'!D96</f>
        <v>0</v>
      </c>
      <c r="E94" s="205">
        <f>'[2]05'!E96</f>
        <v>0</v>
      </c>
      <c r="F94" s="15">
        <f t="shared" si="16"/>
        <v>84</v>
      </c>
      <c r="G94" s="204">
        <f>'[2]05'!H96</f>
        <v>38</v>
      </c>
      <c r="H94" s="205">
        <f>'[2]05'!I96</f>
        <v>0</v>
      </c>
      <c r="I94" s="205">
        <f>'[2]05'!J96</f>
        <v>0</v>
      </c>
      <c r="J94" s="205">
        <f>'[2]05'!K96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'[2]05'!B97</f>
        <v>84</v>
      </c>
      <c r="C95" s="205">
        <f>'[2]05'!C97</f>
        <v>0</v>
      </c>
      <c r="D95" s="205">
        <f>'[2]05'!D97</f>
        <v>0</v>
      </c>
      <c r="E95" s="205">
        <f>'[2]05'!E97</f>
        <v>0</v>
      </c>
      <c r="F95" s="15">
        <f t="shared" si="16"/>
        <v>84</v>
      </c>
      <c r="G95" s="204">
        <f>'[2]05'!H97</f>
        <v>38</v>
      </c>
      <c r="H95" s="205">
        <f>'[2]05'!I97</f>
        <v>0</v>
      </c>
      <c r="I95" s="205">
        <f>'[2]05'!J97</f>
        <v>0</v>
      </c>
      <c r="J95" s="205">
        <f>'[2]05'!K97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'[2]05'!B98</f>
        <v>84</v>
      </c>
      <c r="C96" s="205">
        <f>'[2]05'!C98</f>
        <v>0</v>
      </c>
      <c r="D96" s="205">
        <f>'[2]05'!D98</f>
        <v>0</v>
      </c>
      <c r="E96" s="205">
        <f>'[2]05'!E98</f>
        <v>0</v>
      </c>
      <c r="F96" s="15">
        <f t="shared" si="16"/>
        <v>84</v>
      </c>
      <c r="G96" s="204">
        <f>'[2]05'!H98</f>
        <v>38</v>
      </c>
      <c r="H96" s="205">
        <f>'[2]05'!I98</f>
        <v>0</v>
      </c>
      <c r="I96" s="205">
        <f>'[2]05'!J98</f>
        <v>0</v>
      </c>
      <c r="J96" s="205">
        <f>'[2]05'!K98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'[2]05'!B99</f>
        <v>84</v>
      </c>
      <c r="C97" s="205">
        <f>'[2]05'!C99</f>
        <v>0</v>
      </c>
      <c r="D97" s="205">
        <f>'[2]05'!D99</f>
        <v>0</v>
      </c>
      <c r="E97" s="205">
        <f>'[2]05'!E99</f>
        <v>0</v>
      </c>
      <c r="F97" s="15">
        <f t="shared" si="16"/>
        <v>84</v>
      </c>
      <c r="G97" s="204">
        <f>'[2]05'!H99</f>
        <v>38</v>
      </c>
      <c r="H97" s="205">
        <f>'[2]05'!I99</f>
        <v>0</v>
      </c>
      <c r="I97" s="205">
        <f>'[2]05'!J99</f>
        <v>0</v>
      </c>
      <c r="J97" s="205">
        <f>'[2]05'!K99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'[2]05'!B100</f>
        <v>84</v>
      </c>
      <c r="C98" s="205">
        <f>'[2]05'!C100</f>
        <v>0</v>
      </c>
      <c r="D98" s="205">
        <f>'[2]05'!D100</f>
        <v>0</v>
      </c>
      <c r="E98" s="205">
        <f>'[2]05'!E100</f>
        <v>0</v>
      </c>
      <c r="F98" s="15">
        <f t="shared" si="16"/>
        <v>84</v>
      </c>
      <c r="G98" s="204">
        <f>'[2]05'!H100</f>
        <v>38</v>
      </c>
      <c r="H98" s="205">
        <f>'[2]05'!I100</f>
        <v>0</v>
      </c>
      <c r="I98" s="205">
        <f>'[2]05'!J100</f>
        <v>0</v>
      </c>
      <c r="J98" s="205">
        <f>'[2]05'!K100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0.89349999999999996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0.89349999999999996</v>
      </c>
      <c r="L99" s="171">
        <f t="shared" si="17"/>
        <v>2.4E-2</v>
      </c>
      <c r="M99" s="171">
        <f t="shared" si="17"/>
        <v>0.88389999999999858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0.88389999999999858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960</v>
      </c>
      <c r="G3" s="16">
        <f>'[3]05'!G5</f>
        <v>0</v>
      </c>
      <c r="H3" s="17">
        <f>SUM(B3:G3)</f>
        <v>1280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960</v>
      </c>
      <c r="G4" s="16">
        <f>'[3]05'!G6</f>
        <v>0</v>
      </c>
      <c r="H4" s="17">
        <f>SUM(B4:G4)</f>
        <v>1280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960</v>
      </c>
      <c r="G5" s="16">
        <f>'[3]05'!G7</f>
        <v>0</v>
      </c>
      <c r="H5" s="17">
        <f t="shared" ref="H5:H68" si="27">SUM(B5:G5)</f>
        <v>1280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960</v>
      </c>
      <c r="G6" s="16">
        <f>'[3]05'!G8</f>
        <v>0</v>
      </c>
      <c r="H6" s="17">
        <f t="shared" si="27"/>
        <v>1280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960</v>
      </c>
      <c r="G7" s="16">
        <f>'[3]05'!G9</f>
        <v>0</v>
      </c>
      <c r="H7" s="17">
        <f t="shared" si="27"/>
        <v>1280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960</v>
      </c>
      <c r="G8" s="16">
        <f>'[3]05'!G10</f>
        <v>0</v>
      </c>
      <c r="H8" s="17">
        <f t="shared" si="27"/>
        <v>1280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960</v>
      </c>
      <c r="G9" s="16">
        <f>'[3]05'!G11</f>
        <v>0</v>
      </c>
      <c r="H9" s="17">
        <f t="shared" si="27"/>
        <v>1280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960</v>
      </c>
      <c r="G10" s="16">
        <f>'[3]05'!G12</f>
        <v>0</v>
      </c>
      <c r="H10" s="17">
        <f t="shared" si="27"/>
        <v>1280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960</v>
      </c>
      <c r="G11" s="16">
        <f>'[3]05'!G13</f>
        <v>0</v>
      </c>
      <c r="H11" s="17">
        <f t="shared" si="27"/>
        <v>1280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32</v>
      </c>
      <c r="AU11" s="8">
        <v>26.42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26.42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26.42</v>
      </c>
      <c r="BL11" s="8">
        <f t="shared" si="21"/>
        <v>32</v>
      </c>
      <c r="BM11" s="8">
        <f t="shared" si="22"/>
        <v>26.42</v>
      </c>
      <c r="BN11" s="8">
        <f t="shared" si="23"/>
        <v>32</v>
      </c>
      <c r="BO11" s="8">
        <f t="shared" si="24"/>
        <v>26.42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960</v>
      </c>
      <c r="G12" s="16">
        <f>'[3]05'!G14</f>
        <v>0</v>
      </c>
      <c r="H12" s="17">
        <f t="shared" si="27"/>
        <v>1280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32</v>
      </c>
      <c r="AU12" s="8">
        <v>26.42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26.42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26.42</v>
      </c>
      <c r="BL12" s="8">
        <f t="shared" si="21"/>
        <v>32</v>
      </c>
      <c r="BM12" s="8">
        <f t="shared" si="22"/>
        <v>26.42</v>
      </c>
      <c r="BN12" s="8">
        <f t="shared" si="23"/>
        <v>32</v>
      </c>
      <c r="BO12" s="8">
        <f t="shared" si="24"/>
        <v>26.42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960</v>
      </c>
      <c r="G13" s="16">
        <f>'[3]05'!G15</f>
        <v>0</v>
      </c>
      <c r="H13" s="17">
        <f t="shared" si="27"/>
        <v>1280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26.42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32</v>
      </c>
      <c r="AU13" s="8">
        <v>26.42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26.42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26.42</v>
      </c>
      <c r="BL13" s="8">
        <f t="shared" si="21"/>
        <v>32</v>
      </c>
      <c r="BM13" s="8">
        <f t="shared" si="22"/>
        <v>26.42</v>
      </c>
      <c r="BN13" s="8">
        <f t="shared" si="23"/>
        <v>32</v>
      </c>
      <c r="BO13" s="8">
        <f t="shared" si="24"/>
        <v>26.42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960</v>
      </c>
      <c r="G14" s="16">
        <f>'[3]05'!G16</f>
        <v>0</v>
      </c>
      <c r="H14" s="17">
        <f t="shared" si="27"/>
        <v>1280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32</v>
      </c>
      <c r="AU14" s="8">
        <v>26.42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26.42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26.42</v>
      </c>
      <c r="BL14" s="8">
        <f t="shared" si="21"/>
        <v>32</v>
      </c>
      <c r="BM14" s="8">
        <f t="shared" si="22"/>
        <v>26.42</v>
      </c>
      <c r="BN14" s="8">
        <f t="shared" si="23"/>
        <v>32</v>
      </c>
      <c r="BO14" s="8">
        <f t="shared" si="24"/>
        <v>26.42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960</v>
      </c>
      <c r="G15" s="16">
        <f>'[3]05'!G17</f>
        <v>0</v>
      </c>
      <c r="H15" s="17">
        <f t="shared" si="27"/>
        <v>1280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32</v>
      </c>
      <c r="AU15" s="8">
        <v>26.42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26.42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26.42</v>
      </c>
      <c r="BL15" s="8">
        <f t="shared" si="21"/>
        <v>32</v>
      </c>
      <c r="BM15" s="8">
        <f t="shared" si="22"/>
        <v>26.42</v>
      </c>
      <c r="BN15" s="8">
        <f t="shared" si="23"/>
        <v>32</v>
      </c>
      <c r="BO15" s="8">
        <f t="shared" si="24"/>
        <v>26.42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960</v>
      </c>
      <c r="G16" s="16">
        <f>'[3]05'!G18</f>
        <v>0</v>
      </c>
      <c r="H16" s="17">
        <f t="shared" si="27"/>
        <v>1280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32</v>
      </c>
      <c r="AU16" s="8">
        <v>26.42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26.42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26.42</v>
      </c>
      <c r="BL16" s="8">
        <f t="shared" si="21"/>
        <v>32</v>
      </c>
      <c r="BM16" s="8">
        <f t="shared" si="22"/>
        <v>26.42</v>
      </c>
      <c r="BN16" s="8">
        <f t="shared" si="23"/>
        <v>32</v>
      </c>
      <c r="BO16" s="8">
        <f t="shared" si="24"/>
        <v>26.42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960</v>
      </c>
      <c r="G17" s="16">
        <f>'[3]05'!G19</f>
        <v>0</v>
      </c>
      <c r="H17" s="17">
        <f t="shared" si="27"/>
        <v>1280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32</v>
      </c>
      <c r="AU17" s="8">
        <v>26.42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26.42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26.42</v>
      </c>
      <c r="BL17" s="8">
        <f t="shared" si="21"/>
        <v>32</v>
      </c>
      <c r="BM17" s="8">
        <f t="shared" si="22"/>
        <v>26.42</v>
      </c>
      <c r="BN17" s="8">
        <f t="shared" si="23"/>
        <v>32</v>
      </c>
      <c r="BO17" s="8">
        <f t="shared" si="24"/>
        <v>26.42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960</v>
      </c>
      <c r="G18" s="16">
        <f>'[3]05'!G20</f>
        <v>0</v>
      </c>
      <c r="H18" s="17">
        <f t="shared" si="27"/>
        <v>1280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32</v>
      </c>
      <c r="AU18" s="8">
        <v>26.42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26.42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26.42</v>
      </c>
      <c r="BL18" s="8">
        <f t="shared" si="21"/>
        <v>32</v>
      </c>
      <c r="BM18" s="8">
        <f t="shared" si="22"/>
        <v>26.42</v>
      </c>
      <c r="BN18" s="8">
        <f t="shared" si="23"/>
        <v>32</v>
      </c>
      <c r="BO18" s="8">
        <f t="shared" si="24"/>
        <v>26.42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960</v>
      </c>
      <c r="G19" s="16">
        <f>'[3]05'!G21</f>
        <v>0</v>
      </c>
      <c r="H19" s="17">
        <f t="shared" si="27"/>
        <v>1280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32</v>
      </c>
      <c r="AU19" s="8">
        <v>26.42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26.42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26.42</v>
      </c>
      <c r="BL19" s="8">
        <f t="shared" si="21"/>
        <v>32</v>
      </c>
      <c r="BM19" s="8">
        <f t="shared" si="22"/>
        <v>26.42</v>
      </c>
      <c r="BN19" s="8">
        <f t="shared" si="23"/>
        <v>32</v>
      </c>
      <c r="BO19" s="8">
        <f t="shared" si="24"/>
        <v>26.42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960</v>
      </c>
      <c r="G20" s="16">
        <f>'[3]05'!G22</f>
        <v>0</v>
      </c>
      <c r="H20" s="17">
        <f t="shared" si="27"/>
        <v>1280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32</v>
      </c>
      <c r="AU20" s="8">
        <v>26.42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26.42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26.42</v>
      </c>
      <c r="BL20" s="8">
        <f t="shared" si="21"/>
        <v>32</v>
      </c>
      <c r="BM20" s="8">
        <f t="shared" si="22"/>
        <v>26.42</v>
      </c>
      <c r="BN20" s="8">
        <f t="shared" si="23"/>
        <v>32</v>
      </c>
      <c r="BO20" s="8">
        <f t="shared" si="24"/>
        <v>26.42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960</v>
      </c>
      <c r="G21" s="16">
        <f>'[3]05'!G23</f>
        <v>0</v>
      </c>
      <c r="H21" s="17">
        <f t="shared" si="27"/>
        <v>1280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32</v>
      </c>
      <c r="AU21" s="8">
        <v>26.42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26.42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26.42</v>
      </c>
      <c r="BL21" s="8">
        <f t="shared" si="21"/>
        <v>32</v>
      </c>
      <c r="BM21" s="8">
        <f t="shared" si="22"/>
        <v>26.42</v>
      </c>
      <c r="BN21" s="8">
        <f t="shared" si="23"/>
        <v>32</v>
      </c>
      <c r="BO21" s="8">
        <f t="shared" si="24"/>
        <v>26.42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960</v>
      </c>
      <c r="G22" s="16">
        <f>'[3]05'!G24</f>
        <v>0</v>
      </c>
      <c r="H22" s="17">
        <f t="shared" si="27"/>
        <v>1280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32</v>
      </c>
      <c r="AU22" s="8">
        <v>26.42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26.42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26.42</v>
      </c>
      <c r="BL22" s="8">
        <f t="shared" si="21"/>
        <v>32</v>
      </c>
      <c r="BM22" s="8">
        <f t="shared" si="22"/>
        <v>26.42</v>
      </c>
      <c r="BN22" s="8">
        <f t="shared" si="23"/>
        <v>32</v>
      </c>
      <c r="BO22" s="8">
        <f t="shared" si="24"/>
        <v>26.42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960</v>
      </c>
      <c r="G23" s="16">
        <f>'[3]05'!G25</f>
        <v>0</v>
      </c>
      <c r="H23" s="17">
        <f t="shared" si="27"/>
        <v>1280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960</v>
      </c>
      <c r="G24" s="16">
        <f>'[3]05'!G26</f>
        <v>0</v>
      </c>
      <c r="H24" s="17">
        <f t="shared" si="27"/>
        <v>1280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960</v>
      </c>
      <c r="G25" s="16">
        <f>'[3]05'!G27</f>
        <v>0</v>
      </c>
      <c r="H25" s="17">
        <f t="shared" si="27"/>
        <v>1280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960</v>
      </c>
      <c r="G26" s="16">
        <f>'[3]05'!G28</f>
        <v>0</v>
      </c>
      <c r="H26" s="17">
        <f t="shared" si="27"/>
        <v>1280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960</v>
      </c>
      <c r="G27" s="16">
        <f>'[3]05'!G29</f>
        <v>0</v>
      </c>
      <c r="H27" s="17">
        <f t="shared" si="27"/>
        <v>1280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24.41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24.41</v>
      </c>
      <c r="AL27" s="8">
        <f t="shared" si="31"/>
        <v>213.59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213.59</v>
      </c>
      <c r="AT27" s="8">
        <v>32</v>
      </c>
      <c r="AU27" s="8">
        <v>24.41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24.41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24.41</v>
      </c>
      <c r="BL27" s="8">
        <f t="shared" si="21"/>
        <v>32</v>
      </c>
      <c r="BM27" s="8">
        <f t="shared" si="22"/>
        <v>24.41</v>
      </c>
      <c r="BN27" s="8">
        <f t="shared" si="23"/>
        <v>32</v>
      </c>
      <c r="BO27" s="8">
        <f t="shared" si="24"/>
        <v>24.41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960</v>
      </c>
      <c r="G28" s="16">
        <f>'[3]05'!G30</f>
        <v>0</v>
      </c>
      <c r="H28" s="17">
        <f t="shared" si="27"/>
        <v>1280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24.41</v>
      </c>
      <c r="AL28" s="8">
        <f t="shared" si="31"/>
        <v>213.59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213.59</v>
      </c>
      <c r="AT28" s="8">
        <v>32</v>
      </c>
      <c r="AU28" s="8">
        <v>24.41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24.41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24.41</v>
      </c>
      <c r="BL28" s="8">
        <f t="shared" si="21"/>
        <v>32</v>
      </c>
      <c r="BM28" s="8">
        <f t="shared" si="22"/>
        <v>24.41</v>
      </c>
      <c r="BN28" s="8">
        <f t="shared" si="23"/>
        <v>32</v>
      </c>
      <c r="BO28" s="8">
        <f t="shared" si="24"/>
        <v>24.41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960</v>
      </c>
      <c r="G29" s="16">
        <f>'[3]05'!G31</f>
        <v>0</v>
      </c>
      <c r="H29" s="17">
        <f t="shared" si="27"/>
        <v>1280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15.4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15.4</v>
      </c>
      <c r="AL29" s="8">
        <f t="shared" si="31"/>
        <v>222.6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</v>
      </c>
      <c r="AT29" s="8">
        <v>32</v>
      </c>
      <c r="AU29" s="8">
        <v>15.4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15.4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15.4</v>
      </c>
      <c r="BL29" s="8">
        <f t="shared" si="21"/>
        <v>32</v>
      </c>
      <c r="BM29" s="8">
        <f t="shared" si="22"/>
        <v>15.4</v>
      </c>
      <c r="BN29" s="8">
        <f t="shared" si="23"/>
        <v>32</v>
      </c>
      <c r="BO29" s="8">
        <f t="shared" si="24"/>
        <v>15.4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960</v>
      </c>
      <c r="G30" s="16">
        <f>'[3]05'!G32</f>
        <v>0</v>
      </c>
      <c r="H30" s="17">
        <f t="shared" si="27"/>
        <v>1280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15.4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15.4</v>
      </c>
      <c r="AL30" s="8">
        <f t="shared" si="31"/>
        <v>222.6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</v>
      </c>
      <c r="AT30" s="8">
        <v>32</v>
      </c>
      <c r="AU30" s="8">
        <v>15.4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15.4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15.4</v>
      </c>
      <c r="BL30" s="8">
        <f t="shared" si="21"/>
        <v>32</v>
      </c>
      <c r="BM30" s="8">
        <f t="shared" si="22"/>
        <v>15.4</v>
      </c>
      <c r="BN30" s="8">
        <f t="shared" si="23"/>
        <v>32</v>
      </c>
      <c r="BO30" s="8">
        <f t="shared" si="24"/>
        <v>15.4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960</v>
      </c>
      <c r="G31" s="16">
        <f>'[3]05'!G33</f>
        <v>0</v>
      </c>
      <c r="H31" s="17">
        <f t="shared" si="27"/>
        <v>1280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15.4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15.4</v>
      </c>
      <c r="AL31" s="8">
        <f t="shared" si="31"/>
        <v>222.6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</v>
      </c>
      <c r="AT31" s="8">
        <v>32</v>
      </c>
      <c r="AU31" s="8">
        <v>15.4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15.4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15.4</v>
      </c>
      <c r="BL31" s="8">
        <f t="shared" si="21"/>
        <v>32</v>
      </c>
      <c r="BM31" s="8">
        <f t="shared" si="22"/>
        <v>15.4</v>
      </c>
      <c r="BN31" s="8">
        <f t="shared" si="23"/>
        <v>32</v>
      </c>
      <c r="BO31" s="8">
        <f t="shared" si="24"/>
        <v>15.4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960</v>
      </c>
      <c r="G32" s="16">
        <f>'[3]05'!G34</f>
        <v>0</v>
      </c>
      <c r="H32" s="17">
        <f t="shared" si="27"/>
        <v>1280</v>
      </c>
      <c r="I32" s="15">
        <f>'[3]05'!J34</f>
        <v>286.60000000000002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286.60000000000002</v>
      </c>
      <c r="P32" s="18">
        <f>frq!C32</f>
        <v>1</v>
      </c>
      <c r="Q32" s="15">
        <f t="shared" si="29"/>
        <v>286.60000000000002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286.60000000000002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32</v>
      </c>
      <c r="AU32" s="8">
        <v>32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960</v>
      </c>
      <c r="G33" s="16">
        <f>'[3]05'!G35</f>
        <v>0</v>
      </c>
      <c r="H33" s="17">
        <f t="shared" si="27"/>
        <v>1280</v>
      </c>
      <c r="I33" s="15">
        <f>'[3]05'!J35</f>
        <v>286.60000000000002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286.60000000000002</v>
      </c>
      <c r="P33" s="18">
        <f>frq!C33</f>
        <v>1</v>
      </c>
      <c r="Q33" s="15">
        <f t="shared" si="29"/>
        <v>286.60000000000002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286.60000000000002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222.60000000000002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960</v>
      </c>
      <c r="G34" s="16">
        <f>'[3]05'!G36</f>
        <v>0</v>
      </c>
      <c r="H34" s="17">
        <f t="shared" si="27"/>
        <v>1280</v>
      </c>
      <c r="I34" s="15">
        <f>'[3]05'!J36</f>
        <v>286.60000000000002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286.60000000000002</v>
      </c>
      <c r="P34" s="18">
        <f>frq!C34</f>
        <v>1</v>
      </c>
      <c r="Q34" s="15">
        <f t="shared" si="29"/>
        <v>286.60000000000002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286.60000000000002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222.60000000000002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960</v>
      </c>
      <c r="G35" s="16">
        <f>'[3]05'!G37</f>
        <v>0</v>
      </c>
      <c r="H35" s="17">
        <f t="shared" si="27"/>
        <v>1280</v>
      </c>
      <c r="I35" s="15">
        <f>'[3]05'!J37</f>
        <v>286.60000000000002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286.60000000000002</v>
      </c>
      <c r="P35" s="18">
        <f>frq!C35</f>
        <v>1</v>
      </c>
      <c r="Q35" s="15">
        <f t="shared" si="29"/>
        <v>286.60000000000002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286.60000000000002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222.60000000000002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960</v>
      </c>
      <c r="G36" s="16">
        <f>'[3]05'!G38</f>
        <v>0</v>
      </c>
      <c r="H36" s="17">
        <f t="shared" si="27"/>
        <v>1280</v>
      </c>
      <c r="I36" s="15">
        <f>'[3]05'!J38</f>
        <v>286.60000000000002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286.60000000000002</v>
      </c>
      <c r="P36" s="18">
        <f>frq!C36</f>
        <v>1</v>
      </c>
      <c r="Q36" s="15">
        <f t="shared" si="29"/>
        <v>286.60000000000002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286.60000000000002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222.60000000000002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960</v>
      </c>
      <c r="G37" s="16">
        <f>'[3]05'!G39</f>
        <v>0</v>
      </c>
      <c r="H37" s="17">
        <f t="shared" si="27"/>
        <v>1280</v>
      </c>
      <c r="I37" s="15">
        <f>'[3]05'!J39</f>
        <v>276.60000000000002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276.60000000000002</v>
      </c>
      <c r="P37" s="18">
        <f>frq!C37</f>
        <v>1</v>
      </c>
      <c r="Q37" s="15">
        <f t="shared" si="29"/>
        <v>276.60000000000002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276.60000000000002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212.60000000000002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960</v>
      </c>
      <c r="G38" s="16">
        <f>'[3]05'!G40</f>
        <v>0</v>
      </c>
      <c r="H38" s="17">
        <f t="shared" si="27"/>
        <v>1280</v>
      </c>
      <c r="I38" s="15">
        <f>'[3]05'!J40</f>
        <v>276.60000000000002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276.60000000000002</v>
      </c>
      <c r="P38" s="18">
        <f>frq!C38</f>
        <v>1</v>
      </c>
      <c r="Q38" s="15">
        <f t="shared" si="29"/>
        <v>276.60000000000002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276.60000000000002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212.60000000000002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960</v>
      </c>
      <c r="G39" s="16">
        <f>'[3]05'!G41</f>
        <v>0</v>
      </c>
      <c r="H39" s="17">
        <f t="shared" si="27"/>
        <v>1280</v>
      </c>
      <c r="I39" s="15">
        <f>'[3]05'!J41</f>
        <v>276.60000000000002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276.60000000000002</v>
      </c>
      <c r="P39" s="18">
        <f>frq!C39</f>
        <v>1</v>
      </c>
      <c r="Q39" s="15">
        <f t="shared" si="29"/>
        <v>276.60000000000002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276.60000000000002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212.60000000000002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960</v>
      </c>
      <c r="G40" s="16">
        <f>'[3]05'!G42</f>
        <v>0</v>
      </c>
      <c r="H40" s="17">
        <f t="shared" si="27"/>
        <v>1280</v>
      </c>
      <c r="I40" s="15">
        <f>'[3]05'!J42</f>
        <v>276.60000000000002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276.60000000000002</v>
      </c>
      <c r="P40" s="18">
        <f>frq!C40</f>
        <v>1</v>
      </c>
      <c r="Q40" s="15">
        <f t="shared" si="29"/>
        <v>276.60000000000002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276.60000000000002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212.60000000000002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960</v>
      </c>
      <c r="G41" s="16">
        <f>'[3]05'!G43</f>
        <v>0</v>
      </c>
      <c r="H41" s="17">
        <f t="shared" si="27"/>
        <v>1280</v>
      </c>
      <c r="I41" s="15">
        <f>'[3]05'!J43</f>
        <v>276.60000000000002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276.60000000000002</v>
      </c>
      <c r="P41" s="18">
        <f>frq!C41</f>
        <v>1</v>
      </c>
      <c r="Q41" s="15">
        <f t="shared" si="29"/>
        <v>276.60000000000002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276.60000000000002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212.60000000000002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960</v>
      </c>
      <c r="G42" s="16">
        <f>'[3]05'!G44</f>
        <v>0</v>
      </c>
      <c r="H42" s="17">
        <f t="shared" si="27"/>
        <v>1280</v>
      </c>
      <c r="I42" s="15">
        <f>'[3]05'!J44</f>
        <v>276.60000000000002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276.60000000000002</v>
      </c>
      <c r="P42" s="18">
        <f>frq!C42</f>
        <v>1</v>
      </c>
      <c r="Q42" s="15">
        <f t="shared" si="29"/>
        <v>276.60000000000002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276.60000000000002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212.60000000000002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960</v>
      </c>
      <c r="G43" s="16">
        <f>'[3]05'!G45</f>
        <v>0</v>
      </c>
      <c r="H43" s="17">
        <f t="shared" si="27"/>
        <v>1280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24.41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24.41</v>
      </c>
      <c r="AL43" s="8">
        <f t="shared" si="31"/>
        <v>213.59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213.59</v>
      </c>
      <c r="AT43" s="8">
        <v>32</v>
      </c>
      <c r="AU43" s="8">
        <v>24.41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24.41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24.41</v>
      </c>
      <c r="BL43" s="8">
        <f t="shared" si="21"/>
        <v>32</v>
      </c>
      <c r="BM43" s="8">
        <f t="shared" si="22"/>
        <v>24.41</v>
      </c>
      <c r="BN43" s="8">
        <f t="shared" si="23"/>
        <v>32</v>
      </c>
      <c r="BO43" s="8">
        <f t="shared" si="24"/>
        <v>24.41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960</v>
      </c>
      <c r="G44" s="16">
        <f>'[3]05'!G46</f>
        <v>0</v>
      </c>
      <c r="H44" s="17">
        <f t="shared" si="27"/>
        <v>1280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24.41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24.41</v>
      </c>
      <c r="AL44" s="8">
        <f t="shared" si="31"/>
        <v>213.59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213.59</v>
      </c>
      <c r="AT44" s="8">
        <v>32</v>
      </c>
      <c r="AU44" s="8">
        <v>24.41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24.41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24.41</v>
      </c>
      <c r="BL44" s="8">
        <f t="shared" si="21"/>
        <v>32</v>
      </c>
      <c r="BM44" s="8">
        <f t="shared" si="22"/>
        <v>24.41</v>
      </c>
      <c r="BN44" s="8">
        <f t="shared" si="23"/>
        <v>32</v>
      </c>
      <c r="BO44" s="8">
        <f t="shared" si="24"/>
        <v>24.41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960</v>
      </c>
      <c r="G45" s="16">
        <f>'[3]05'!G47</f>
        <v>0</v>
      </c>
      <c r="H45" s="17">
        <f t="shared" si="27"/>
        <v>1280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24.41</v>
      </c>
      <c r="AL45" s="8">
        <f t="shared" si="31"/>
        <v>213.59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213.59</v>
      </c>
      <c r="AT45" s="8">
        <v>32</v>
      </c>
      <c r="AU45" s="8">
        <v>24.41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24.41</v>
      </c>
      <c r="BL45" s="8">
        <f t="shared" si="21"/>
        <v>32</v>
      </c>
      <c r="BM45" s="8">
        <f t="shared" si="22"/>
        <v>24.41</v>
      </c>
      <c r="BN45" s="8">
        <f t="shared" si="23"/>
        <v>32</v>
      </c>
      <c r="BO45" s="8">
        <f t="shared" si="24"/>
        <v>24.41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960</v>
      </c>
      <c r="G46" s="16">
        <f>'[3]05'!G48</f>
        <v>0</v>
      </c>
      <c r="H46" s="17">
        <f t="shared" si="27"/>
        <v>1280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24.41</v>
      </c>
      <c r="AL46" s="8">
        <f t="shared" si="31"/>
        <v>213.59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213.59</v>
      </c>
      <c r="AT46" s="8">
        <v>32</v>
      </c>
      <c r="AU46" s="8">
        <v>24.41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24.41</v>
      </c>
      <c r="BL46" s="8">
        <f t="shared" si="21"/>
        <v>32</v>
      </c>
      <c r="BM46" s="8">
        <f t="shared" si="22"/>
        <v>24.41</v>
      </c>
      <c r="BN46" s="8">
        <f t="shared" si="23"/>
        <v>32</v>
      </c>
      <c r="BO46" s="8">
        <f t="shared" si="24"/>
        <v>24.41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960</v>
      </c>
      <c r="G47" s="16">
        <f>'[3]05'!G49</f>
        <v>0</v>
      </c>
      <c r="H47" s="17">
        <f t="shared" si="27"/>
        <v>1280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24.41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24.41</v>
      </c>
      <c r="AL47" s="8">
        <f t="shared" si="31"/>
        <v>213.59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213.59</v>
      </c>
      <c r="AT47" s="8">
        <v>32</v>
      </c>
      <c r="AU47" s="8">
        <v>24.41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24.41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24.41</v>
      </c>
      <c r="BL47" s="8">
        <f t="shared" si="21"/>
        <v>32</v>
      </c>
      <c r="BM47" s="8">
        <f t="shared" si="22"/>
        <v>24.41</v>
      </c>
      <c r="BN47" s="8">
        <f t="shared" si="23"/>
        <v>32</v>
      </c>
      <c r="BO47" s="8">
        <f t="shared" si="24"/>
        <v>24.41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960</v>
      </c>
      <c r="G48" s="16">
        <f>'[3]05'!G50</f>
        <v>0</v>
      </c>
      <c r="H48" s="17">
        <f t="shared" si="27"/>
        <v>1280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24.41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24.41</v>
      </c>
      <c r="AL48" s="8">
        <f t="shared" si="31"/>
        <v>213.59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213.59</v>
      </c>
      <c r="AT48" s="8">
        <v>32</v>
      </c>
      <c r="AU48" s="8">
        <v>24.41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24.41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24.41</v>
      </c>
      <c r="BL48" s="8">
        <f t="shared" si="21"/>
        <v>32</v>
      </c>
      <c r="BM48" s="8">
        <f t="shared" si="22"/>
        <v>24.41</v>
      </c>
      <c r="BN48" s="8">
        <f t="shared" si="23"/>
        <v>32</v>
      </c>
      <c r="BO48" s="8">
        <f t="shared" si="24"/>
        <v>24.41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960</v>
      </c>
      <c r="G49" s="16">
        <f>'[3]05'!G51</f>
        <v>0</v>
      </c>
      <c r="H49" s="17">
        <f t="shared" si="27"/>
        <v>1280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24.41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32</v>
      </c>
      <c r="AU49" s="8">
        <v>24.41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24.41</v>
      </c>
      <c r="BL49" s="8">
        <f t="shared" si="21"/>
        <v>32</v>
      </c>
      <c r="BM49" s="8">
        <f t="shared" si="22"/>
        <v>24.41</v>
      </c>
      <c r="BN49" s="8">
        <f t="shared" si="23"/>
        <v>32</v>
      </c>
      <c r="BO49" s="8">
        <f t="shared" si="24"/>
        <v>24.41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960</v>
      </c>
      <c r="G50" s="16">
        <f>'[3]05'!G52</f>
        <v>0</v>
      </c>
      <c r="H50" s="17">
        <f t="shared" si="27"/>
        <v>1280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24.41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24.41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32</v>
      </c>
      <c r="AU50" s="8">
        <v>24.41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24.41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24.41</v>
      </c>
      <c r="BL50" s="8">
        <f t="shared" si="21"/>
        <v>32</v>
      </c>
      <c r="BM50" s="8">
        <f t="shared" si="22"/>
        <v>24.41</v>
      </c>
      <c r="BN50" s="8">
        <f t="shared" si="23"/>
        <v>32</v>
      </c>
      <c r="BO50" s="8">
        <f t="shared" si="24"/>
        <v>24.41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620</v>
      </c>
      <c r="G51" s="16">
        <f>'[3]05'!G53</f>
        <v>0</v>
      </c>
      <c r="H51" s="17">
        <f t="shared" si="27"/>
        <v>940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24.41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24.41</v>
      </c>
      <c r="AL51" s="8">
        <f t="shared" si="31"/>
        <v>213.59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213.59</v>
      </c>
      <c r="AT51" s="8">
        <v>32</v>
      </c>
      <c r="AU51" s="8">
        <v>24.41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24.41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24.41</v>
      </c>
      <c r="BL51" s="8">
        <f t="shared" si="21"/>
        <v>32</v>
      </c>
      <c r="BM51" s="8">
        <f t="shared" si="22"/>
        <v>24.41</v>
      </c>
      <c r="BN51" s="8">
        <f t="shared" si="23"/>
        <v>32</v>
      </c>
      <c r="BO51" s="8">
        <f t="shared" si="24"/>
        <v>24.41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620</v>
      </c>
      <c r="G52" s="16">
        <f>'[3]05'!G54</f>
        <v>0</v>
      </c>
      <c r="H52" s="17">
        <f t="shared" si="27"/>
        <v>940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24.41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24.41</v>
      </c>
      <c r="AL52" s="8">
        <f t="shared" si="31"/>
        <v>213.59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213.59</v>
      </c>
      <c r="AT52" s="8">
        <v>32</v>
      </c>
      <c r="AU52" s="8">
        <v>24.41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24.41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24.41</v>
      </c>
      <c r="BL52" s="8">
        <f t="shared" si="21"/>
        <v>32</v>
      </c>
      <c r="BM52" s="8">
        <f t="shared" si="22"/>
        <v>24.41</v>
      </c>
      <c r="BN52" s="8">
        <f t="shared" si="23"/>
        <v>32</v>
      </c>
      <c r="BO52" s="8">
        <f t="shared" si="24"/>
        <v>24.41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620</v>
      </c>
      <c r="G53" s="16">
        <f>'[3]05'!G55</f>
        <v>0</v>
      </c>
      <c r="H53" s="17">
        <f t="shared" si="27"/>
        <v>940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24.41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24.41</v>
      </c>
      <c r="AL53" s="8">
        <f t="shared" si="31"/>
        <v>213.59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213.59</v>
      </c>
      <c r="AT53" s="8">
        <v>32</v>
      </c>
      <c r="AU53" s="8">
        <v>24.41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24.41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24.41</v>
      </c>
      <c r="BL53" s="8">
        <f t="shared" si="21"/>
        <v>32</v>
      </c>
      <c r="BM53" s="8">
        <f t="shared" si="22"/>
        <v>24.41</v>
      </c>
      <c r="BN53" s="8">
        <f t="shared" si="23"/>
        <v>32</v>
      </c>
      <c r="BO53" s="8">
        <f t="shared" si="24"/>
        <v>24.41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620</v>
      </c>
      <c r="G54" s="16">
        <f>'[3]05'!G56</f>
        <v>0</v>
      </c>
      <c r="H54" s="17">
        <f t="shared" si="27"/>
        <v>940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24.41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24.41</v>
      </c>
      <c r="AL54" s="8">
        <f t="shared" si="31"/>
        <v>213.59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213.59</v>
      </c>
      <c r="AT54" s="8">
        <v>32</v>
      </c>
      <c r="AU54" s="8">
        <v>24.41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24.41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24.41</v>
      </c>
      <c r="BL54" s="8">
        <f t="shared" si="21"/>
        <v>32</v>
      </c>
      <c r="BM54" s="8">
        <f t="shared" si="22"/>
        <v>24.41</v>
      </c>
      <c r="BN54" s="8">
        <f t="shared" si="23"/>
        <v>32</v>
      </c>
      <c r="BO54" s="8">
        <f t="shared" si="24"/>
        <v>24.41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620</v>
      </c>
      <c r="G55" s="16">
        <f>'[3]05'!G57</f>
        <v>0</v>
      </c>
      <c r="H55" s="17">
        <f t="shared" si="27"/>
        <v>940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620</v>
      </c>
      <c r="G56" s="16">
        <f>'[3]05'!G58</f>
        <v>0</v>
      </c>
      <c r="H56" s="17">
        <f t="shared" si="27"/>
        <v>940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620</v>
      </c>
      <c r="G57" s="16">
        <f>'[3]05'!G59</f>
        <v>0</v>
      </c>
      <c r="H57" s="17">
        <f t="shared" si="27"/>
        <v>940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620</v>
      </c>
      <c r="G58" s="16">
        <f>'[3]05'!G60</f>
        <v>0</v>
      </c>
      <c r="H58" s="17">
        <f t="shared" si="27"/>
        <v>940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620</v>
      </c>
      <c r="G59" s="16">
        <f>'[3]05'!G61</f>
        <v>0</v>
      </c>
      <c r="H59" s="17">
        <f t="shared" si="27"/>
        <v>940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620</v>
      </c>
      <c r="G60" s="16">
        <f>'[3]05'!G62</f>
        <v>0</v>
      </c>
      <c r="H60" s="17">
        <f t="shared" si="27"/>
        <v>940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32</v>
      </c>
      <c r="AU60" s="8">
        <v>24.41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32</v>
      </c>
      <c r="BM60" s="8">
        <f t="shared" si="22"/>
        <v>24.41</v>
      </c>
      <c r="BN60" s="8">
        <f t="shared" si="23"/>
        <v>32</v>
      </c>
      <c r="BO60" s="8">
        <f t="shared" si="24"/>
        <v>24.41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620</v>
      </c>
      <c r="G61" s="16">
        <f>'[3]05'!G63</f>
        <v>0</v>
      </c>
      <c r="H61" s="17">
        <f t="shared" si="27"/>
        <v>940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24.41</v>
      </c>
      <c r="AL61" s="8">
        <f t="shared" si="31"/>
        <v>213.59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213.59</v>
      </c>
      <c r="AT61" s="8">
        <v>32</v>
      </c>
      <c r="AU61" s="8">
        <v>24.41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24.41</v>
      </c>
      <c r="BL61" s="8">
        <f t="shared" si="21"/>
        <v>32</v>
      </c>
      <c r="BM61" s="8">
        <f t="shared" si="22"/>
        <v>24.41</v>
      </c>
      <c r="BN61" s="8">
        <f t="shared" si="23"/>
        <v>32</v>
      </c>
      <c r="BO61" s="8">
        <f t="shared" si="24"/>
        <v>24.41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620</v>
      </c>
      <c r="G62" s="16">
        <f>'[3]05'!G64</f>
        <v>0</v>
      </c>
      <c r="H62" s="17">
        <f t="shared" si="27"/>
        <v>940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24.41</v>
      </c>
      <c r="AL62" s="8">
        <f t="shared" ref="AL62:AN98" si="35">Q62-X62-AE62</f>
        <v>213.59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213.59</v>
      </c>
      <c r="AT62" s="8">
        <v>32</v>
      </c>
      <c r="AU62" s="8">
        <v>24.41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24.41</v>
      </c>
      <c r="BL62" s="8">
        <f t="shared" si="21"/>
        <v>32</v>
      </c>
      <c r="BM62" s="8">
        <f t="shared" si="22"/>
        <v>24.41</v>
      </c>
      <c r="BN62" s="8">
        <f t="shared" si="23"/>
        <v>32</v>
      </c>
      <c r="BO62" s="8">
        <f t="shared" si="24"/>
        <v>24.41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620</v>
      </c>
      <c r="G63" s="16">
        <f>'[3]05'!G65</f>
        <v>0</v>
      </c>
      <c r="H63" s="17">
        <f t="shared" si="27"/>
        <v>940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24.41</v>
      </c>
      <c r="AL63" s="8">
        <f t="shared" si="35"/>
        <v>213.59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213.59</v>
      </c>
      <c r="AT63" s="8">
        <v>32</v>
      </c>
      <c r="AU63" s="8">
        <v>24.41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24.41</v>
      </c>
      <c r="BL63" s="8">
        <f t="shared" si="21"/>
        <v>32</v>
      </c>
      <c r="BM63" s="8">
        <f t="shared" si="22"/>
        <v>24.41</v>
      </c>
      <c r="BN63" s="8">
        <f t="shared" si="23"/>
        <v>32</v>
      </c>
      <c r="BO63" s="8">
        <f t="shared" si="24"/>
        <v>24.41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620</v>
      </c>
      <c r="G64" s="16">
        <f>'[3]05'!G66</f>
        <v>0</v>
      </c>
      <c r="H64" s="17">
        <f t="shared" si="27"/>
        <v>940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24.41</v>
      </c>
      <c r="AL64" s="8">
        <f t="shared" si="35"/>
        <v>213.59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213.59</v>
      </c>
      <c r="AT64" s="8">
        <v>32</v>
      </c>
      <c r="AU64" s="8">
        <v>24.41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24.41</v>
      </c>
      <c r="BL64" s="8">
        <f t="shared" si="21"/>
        <v>32</v>
      </c>
      <c r="BM64" s="8">
        <f t="shared" si="22"/>
        <v>24.41</v>
      </c>
      <c r="BN64" s="8">
        <f t="shared" si="23"/>
        <v>32</v>
      </c>
      <c r="BO64" s="8">
        <f t="shared" si="24"/>
        <v>24.41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620</v>
      </c>
      <c r="G65" s="16">
        <f>'[3]05'!G67</f>
        <v>0</v>
      </c>
      <c r="H65" s="17">
        <f t="shared" si="27"/>
        <v>940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32</v>
      </c>
      <c r="AU65" s="8">
        <v>24.41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32</v>
      </c>
      <c r="BM65" s="8">
        <f t="shared" si="22"/>
        <v>24.41</v>
      </c>
      <c r="BN65" s="8">
        <f t="shared" si="23"/>
        <v>32</v>
      </c>
      <c r="BO65" s="8">
        <f t="shared" si="24"/>
        <v>24.41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620</v>
      </c>
      <c r="G66" s="16">
        <f>'[3]05'!G68</f>
        <v>0</v>
      </c>
      <c r="H66" s="17">
        <f t="shared" si="27"/>
        <v>940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24.41</v>
      </c>
      <c r="AL66" s="8">
        <f t="shared" si="35"/>
        <v>213.59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213.59</v>
      </c>
      <c r="AT66" s="8">
        <v>32</v>
      </c>
      <c r="AU66" s="8">
        <v>24.41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24.41</v>
      </c>
      <c r="BL66" s="8">
        <f t="shared" si="21"/>
        <v>32</v>
      </c>
      <c r="BM66" s="8">
        <f t="shared" si="22"/>
        <v>24.41</v>
      </c>
      <c r="BN66" s="8">
        <f t="shared" si="23"/>
        <v>32</v>
      </c>
      <c r="BO66" s="8">
        <f t="shared" si="24"/>
        <v>24.41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620</v>
      </c>
      <c r="G67" s="16">
        <f>'[3]05'!G69</f>
        <v>0</v>
      </c>
      <c r="H67" s="17">
        <f t="shared" si="27"/>
        <v>940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15.4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15.4</v>
      </c>
      <c r="AL67" s="8">
        <f t="shared" si="35"/>
        <v>222.6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</v>
      </c>
      <c r="AT67" s="8">
        <v>32</v>
      </c>
      <c r="AU67" s="8">
        <v>15.4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15.4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15.4</v>
      </c>
      <c r="BL67" s="8">
        <f t="shared" si="21"/>
        <v>32</v>
      </c>
      <c r="BM67" s="8">
        <f t="shared" si="22"/>
        <v>15.4</v>
      </c>
      <c r="BN67" s="8">
        <f t="shared" si="23"/>
        <v>32</v>
      </c>
      <c r="BO67" s="8">
        <f t="shared" si="24"/>
        <v>15.4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620</v>
      </c>
      <c r="G68" s="16">
        <f>'[3]05'!G70</f>
        <v>0</v>
      </c>
      <c r="H68" s="17">
        <f t="shared" si="27"/>
        <v>940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15.4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15.4</v>
      </c>
      <c r="AL68" s="8">
        <f t="shared" si="35"/>
        <v>222.6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</v>
      </c>
      <c r="AT68" s="8">
        <v>32</v>
      </c>
      <c r="AU68" s="8">
        <v>15.4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15.4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15.4</v>
      </c>
      <c r="BL68" s="8">
        <f t="shared" ref="BL68:BL98" si="53">AT68</f>
        <v>32</v>
      </c>
      <c r="BM68" s="8">
        <f t="shared" ref="BM68:BM98" si="54">AU68</f>
        <v>15.4</v>
      </c>
      <c r="BN68" s="8">
        <f t="shared" ref="BN68:BN98" si="55">BC68</f>
        <v>32</v>
      </c>
      <c r="BO68" s="8">
        <f t="shared" ref="BO68:BO98" si="56">BJ68</f>
        <v>15.4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620</v>
      </c>
      <c r="G69" s="16">
        <f>'[3]05'!G71</f>
        <v>0</v>
      </c>
      <c r="H69" s="17">
        <f t="shared" ref="H69:H98" si="59">SUM(B69:G69)</f>
        <v>940</v>
      </c>
      <c r="I69" s="15">
        <f>'[3]05'!J71</f>
        <v>286.71600000000001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286.71600000000001</v>
      </c>
      <c r="P69" s="18">
        <f>frq!C69</f>
        <v>1</v>
      </c>
      <c r="Q69" s="15">
        <f t="shared" si="33"/>
        <v>286.71600000000001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286.71600000000001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254.71600000000001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254.71600000000001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620</v>
      </c>
      <c r="G70" s="16">
        <f>'[3]05'!G72</f>
        <v>0</v>
      </c>
      <c r="H70" s="17">
        <f t="shared" si="59"/>
        <v>940</v>
      </c>
      <c r="I70" s="15">
        <f>'[3]05'!J72</f>
        <v>287.11599999999999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287.11599999999999</v>
      </c>
      <c r="P70" s="18">
        <f>frq!C70</f>
        <v>1</v>
      </c>
      <c r="Q70" s="15">
        <f t="shared" si="33"/>
        <v>287.11599999999999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287.11599999999999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255.11599999999999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255.11599999999999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620</v>
      </c>
      <c r="G71" s="16">
        <f>'[3]05'!G73</f>
        <v>0</v>
      </c>
      <c r="H71" s="17">
        <f t="shared" si="59"/>
        <v>940</v>
      </c>
      <c r="I71" s="15">
        <f>'[3]05'!J73</f>
        <v>288.71600000000001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288.71600000000001</v>
      </c>
      <c r="P71" s="18">
        <f>frq!C71</f>
        <v>1</v>
      </c>
      <c r="Q71" s="15">
        <f t="shared" si="33"/>
        <v>288.71600000000001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288.71600000000001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256.71600000000001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256.71600000000001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620</v>
      </c>
      <c r="G72" s="16">
        <f>'[3]05'!G74</f>
        <v>0</v>
      </c>
      <c r="H72" s="17">
        <f t="shared" si="59"/>
        <v>940</v>
      </c>
      <c r="I72" s="15">
        <f>'[3]05'!J74</f>
        <v>305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207">
        <v>30.5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30.5</v>
      </c>
      <c r="BD72" s="207">
        <v>30.5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620</v>
      </c>
      <c r="G73" s="16">
        <f>'[3]05'!G75</f>
        <v>0</v>
      </c>
      <c r="H73" s="17">
        <f t="shared" si="59"/>
        <v>940</v>
      </c>
      <c r="I73" s="15">
        <f>'[3]05'!J75</f>
        <v>305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7">
        <v>30.5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30.5</v>
      </c>
      <c r="BD73" s="207">
        <v>30.5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620</v>
      </c>
      <c r="G74" s="16">
        <f>'[3]05'!G76</f>
        <v>0</v>
      </c>
      <c r="H74" s="17">
        <f t="shared" si="59"/>
        <v>940</v>
      </c>
      <c r="I74" s="15">
        <f>'[3]05'!J76</f>
        <v>305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7">
        <v>30.5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30.5</v>
      </c>
      <c r="BD74" s="207">
        <v>30.5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640</v>
      </c>
      <c r="G75" s="16">
        <f>'[3]05'!G77</f>
        <v>0</v>
      </c>
      <c r="H75" s="17">
        <f t="shared" si="59"/>
        <v>960</v>
      </c>
      <c r="I75" s="15">
        <f>'[3]05'!J77</f>
        <v>310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279</v>
      </c>
      <c r="AT75" s="8">
        <v>31</v>
      </c>
      <c r="AU75" s="8">
        <v>0</v>
      </c>
      <c r="AW75" s="207">
        <v>31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31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31</v>
      </c>
      <c r="BM75" s="8">
        <f t="shared" si="54"/>
        <v>0</v>
      </c>
      <c r="BN75" s="8">
        <f t="shared" si="55"/>
        <v>31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640</v>
      </c>
      <c r="G76" s="16">
        <f>'[3]05'!G78</f>
        <v>0</v>
      </c>
      <c r="H76" s="17">
        <f t="shared" si="59"/>
        <v>960</v>
      </c>
      <c r="I76" s="15">
        <f>'[3]05'!J78</f>
        <v>310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279</v>
      </c>
      <c r="AT76" s="8">
        <v>31</v>
      </c>
      <c r="AU76" s="8">
        <v>0</v>
      </c>
      <c r="AW76" s="207">
        <v>31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31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31</v>
      </c>
      <c r="BM76" s="8">
        <f t="shared" si="54"/>
        <v>0</v>
      </c>
      <c r="BN76" s="8">
        <f t="shared" si="55"/>
        <v>31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640</v>
      </c>
      <c r="G77" s="16">
        <f>'[3]05'!G79</f>
        <v>0</v>
      </c>
      <c r="H77" s="17">
        <f t="shared" si="59"/>
        <v>960</v>
      </c>
      <c r="I77" s="15">
        <f>'[3]05'!J79</f>
        <v>310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279</v>
      </c>
      <c r="AT77" s="8">
        <v>31</v>
      </c>
      <c r="AU77" s="8">
        <v>0</v>
      </c>
      <c r="AW77" s="207">
        <v>31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31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31</v>
      </c>
      <c r="BM77" s="8">
        <f t="shared" si="54"/>
        <v>0</v>
      </c>
      <c r="BN77" s="8">
        <f t="shared" si="55"/>
        <v>31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640</v>
      </c>
      <c r="G78" s="16">
        <f>'[3]05'!G80</f>
        <v>0</v>
      </c>
      <c r="H78" s="17">
        <f t="shared" si="59"/>
        <v>960</v>
      </c>
      <c r="I78" s="15">
        <f>'[3]05'!J80</f>
        <v>310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279</v>
      </c>
      <c r="AT78" s="8">
        <v>31</v>
      </c>
      <c r="AU78" s="8">
        <v>0</v>
      </c>
      <c r="AW78" s="207">
        <v>31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31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31</v>
      </c>
      <c r="BM78" s="8">
        <f t="shared" si="54"/>
        <v>0</v>
      </c>
      <c r="BN78" s="8">
        <f t="shared" si="55"/>
        <v>31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640</v>
      </c>
      <c r="G79" s="16">
        <f>'[3]05'!G81</f>
        <v>0</v>
      </c>
      <c r="H79" s="17">
        <f t="shared" si="59"/>
        <v>960</v>
      </c>
      <c r="I79" s="15">
        <f>'[3]05'!J81</f>
        <v>310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279</v>
      </c>
      <c r="AT79" s="8">
        <v>31</v>
      </c>
      <c r="AU79" s="8">
        <v>0</v>
      </c>
      <c r="AW79" s="207">
        <v>31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31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31</v>
      </c>
      <c r="BM79" s="8">
        <f t="shared" si="54"/>
        <v>0</v>
      </c>
      <c r="BN79" s="8">
        <f t="shared" si="55"/>
        <v>31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640</v>
      </c>
      <c r="G80" s="16">
        <f>'[3]05'!G82</f>
        <v>0</v>
      </c>
      <c r="H80" s="17">
        <f t="shared" si="59"/>
        <v>960</v>
      </c>
      <c r="I80" s="15">
        <f>'[3]05'!J82</f>
        <v>310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279</v>
      </c>
      <c r="AT80" s="8">
        <v>31</v>
      </c>
      <c r="AU80" s="8">
        <v>0</v>
      </c>
      <c r="AW80" s="207">
        <v>31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31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31</v>
      </c>
      <c r="BM80" s="8">
        <f t="shared" si="54"/>
        <v>0</v>
      </c>
      <c r="BN80" s="8">
        <f t="shared" si="55"/>
        <v>31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640</v>
      </c>
      <c r="G81" s="16">
        <f>'[3]05'!G83</f>
        <v>0</v>
      </c>
      <c r="H81" s="17">
        <f t="shared" si="59"/>
        <v>960</v>
      </c>
      <c r="I81" s="15">
        <f>'[3]05'!J83</f>
        <v>310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279</v>
      </c>
      <c r="AT81" s="8">
        <v>31</v>
      </c>
      <c r="AU81" s="8">
        <v>0</v>
      </c>
      <c r="AW81" s="207">
        <v>31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31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31</v>
      </c>
      <c r="BM81" s="8">
        <f t="shared" si="54"/>
        <v>0</v>
      </c>
      <c r="BN81" s="8">
        <f t="shared" si="55"/>
        <v>31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640</v>
      </c>
      <c r="G82" s="16">
        <f>'[3]05'!G84</f>
        <v>0</v>
      </c>
      <c r="H82" s="17">
        <f t="shared" si="59"/>
        <v>960</v>
      </c>
      <c r="I82" s="15">
        <f>'[3]05'!J84</f>
        <v>279.21600000000001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279.21600000000001</v>
      </c>
      <c r="P82" s="18">
        <f>frq!C82</f>
        <v>1</v>
      </c>
      <c r="Q82" s="15">
        <f t="shared" si="33"/>
        <v>279.21600000000001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279.21600000000001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247.21600000000001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247.21600000000001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640</v>
      </c>
      <c r="G83" s="16">
        <f>'[3]05'!G85</f>
        <v>0</v>
      </c>
      <c r="H83" s="17">
        <f t="shared" si="59"/>
        <v>960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15.4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15.4</v>
      </c>
      <c r="AL83" s="8">
        <f t="shared" si="35"/>
        <v>222.6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222.6</v>
      </c>
      <c r="AT83" s="8">
        <v>32</v>
      </c>
      <c r="AU83" s="8">
        <v>15.4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15.4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15.4</v>
      </c>
      <c r="BL83" s="8">
        <f t="shared" si="53"/>
        <v>32</v>
      </c>
      <c r="BM83" s="8">
        <f t="shared" si="54"/>
        <v>15.4</v>
      </c>
      <c r="BN83" s="8">
        <f t="shared" si="55"/>
        <v>32</v>
      </c>
      <c r="BO83" s="8">
        <f t="shared" si="56"/>
        <v>15.4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640</v>
      </c>
      <c r="G84" s="16">
        <f>'[3]05'!G86</f>
        <v>0</v>
      </c>
      <c r="H84" s="17">
        <f t="shared" si="59"/>
        <v>960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15.4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15.4</v>
      </c>
      <c r="AL84" s="8">
        <f t="shared" si="35"/>
        <v>222.6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222.6</v>
      </c>
      <c r="AT84" s="8">
        <v>32</v>
      </c>
      <c r="AU84" s="8">
        <v>25.36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15.4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15.4</v>
      </c>
      <c r="BL84" s="8">
        <f t="shared" si="53"/>
        <v>32</v>
      </c>
      <c r="BM84" s="8">
        <f t="shared" si="54"/>
        <v>25.36</v>
      </c>
      <c r="BN84" s="8">
        <f t="shared" si="55"/>
        <v>32</v>
      </c>
      <c r="BO84" s="8">
        <f t="shared" si="56"/>
        <v>15.4</v>
      </c>
      <c r="BP84" s="182">
        <f t="shared" si="57"/>
        <v>0</v>
      </c>
      <c r="BQ84" s="182">
        <f t="shared" si="58"/>
        <v>9.9599999999999991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640</v>
      </c>
      <c r="G85" s="16">
        <f>'[3]05'!G87</f>
        <v>0</v>
      </c>
      <c r="H85" s="17">
        <f t="shared" si="59"/>
        <v>960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24.1</v>
      </c>
      <c r="AL85" s="8">
        <f t="shared" si="35"/>
        <v>213.9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213.9</v>
      </c>
      <c r="AT85" s="8">
        <v>32</v>
      </c>
      <c r="AU85" s="8">
        <v>24.1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24.1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24.1</v>
      </c>
      <c r="BL85" s="8">
        <f t="shared" si="53"/>
        <v>32</v>
      </c>
      <c r="BM85" s="8">
        <f t="shared" si="54"/>
        <v>24.1</v>
      </c>
      <c r="BN85" s="8">
        <f t="shared" si="55"/>
        <v>32</v>
      </c>
      <c r="BO85" s="8">
        <f t="shared" si="56"/>
        <v>24.1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640</v>
      </c>
      <c r="G86" s="16">
        <f>'[3]05'!G88</f>
        <v>0</v>
      </c>
      <c r="H86" s="17">
        <f t="shared" si="59"/>
        <v>960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24.1</v>
      </c>
      <c r="AL86" s="8">
        <f t="shared" si="35"/>
        <v>213.9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213.9</v>
      </c>
      <c r="AT86" s="8">
        <v>32</v>
      </c>
      <c r="AU86" s="8">
        <v>24.1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24.1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24.1</v>
      </c>
      <c r="BL86" s="8">
        <f t="shared" si="53"/>
        <v>32</v>
      </c>
      <c r="BM86" s="8">
        <f t="shared" si="54"/>
        <v>24.1</v>
      </c>
      <c r="BN86" s="8">
        <f t="shared" si="55"/>
        <v>32</v>
      </c>
      <c r="BO86" s="8">
        <f t="shared" si="56"/>
        <v>24.1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640</v>
      </c>
      <c r="G87" s="16">
        <f>'[3]05'!G89</f>
        <v>0</v>
      </c>
      <c r="H87" s="17">
        <f t="shared" si="59"/>
        <v>960</v>
      </c>
      <c r="I87" s="15">
        <f>'[3]05'!J89</f>
        <v>277.88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277.88</v>
      </c>
      <c r="P87" s="18">
        <f>frq!C87</f>
        <v>1</v>
      </c>
      <c r="Q87" s="15">
        <f t="shared" si="33"/>
        <v>277.88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277.88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213.88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213.88</v>
      </c>
      <c r="AT87" s="8">
        <v>32</v>
      </c>
      <c r="AU87" s="8">
        <v>24.1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32</v>
      </c>
      <c r="BM87" s="8">
        <f t="shared" si="54"/>
        <v>24.1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-7.8999999999999986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640</v>
      </c>
      <c r="G88" s="16">
        <f>'[3]05'!G90</f>
        <v>0</v>
      </c>
      <c r="H88" s="17">
        <f t="shared" si="59"/>
        <v>960</v>
      </c>
      <c r="I88" s="15">
        <f>'[3]05'!J90</f>
        <v>277.88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277.88</v>
      </c>
      <c r="P88" s="18">
        <f>frq!C88</f>
        <v>1</v>
      </c>
      <c r="Q88" s="15">
        <f t="shared" si="33"/>
        <v>277.88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277.88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213.88</v>
      </c>
      <c r="AT88" s="8">
        <v>32</v>
      </c>
      <c r="AU88" s="8">
        <v>24.1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32</v>
      </c>
      <c r="BM88" s="8">
        <f t="shared" si="54"/>
        <v>24.1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-7.8999999999999986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640</v>
      </c>
      <c r="G89" s="16">
        <f>'[3]05'!G91</f>
        <v>0</v>
      </c>
      <c r="H89" s="17">
        <f t="shared" si="59"/>
        <v>960</v>
      </c>
      <c r="I89" s="15">
        <f>'[3]05'!J91</f>
        <v>277.88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277.88</v>
      </c>
      <c r="P89" s="18">
        <f>frq!C89</f>
        <v>1</v>
      </c>
      <c r="Q89" s="15">
        <f t="shared" si="33"/>
        <v>277.88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277.88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213.88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213.88</v>
      </c>
      <c r="AT89" s="8">
        <v>32</v>
      </c>
      <c r="AU89" s="8">
        <v>24.1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32</v>
      </c>
      <c r="BM89" s="8">
        <f t="shared" si="54"/>
        <v>24.1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-7.8999999999999986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640</v>
      </c>
      <c r="G90" s="16">
        <f>'[3]05'!G92</f>
        <v>0</v>
      </c>
      <c r="H90" s="17">
        <f t="shared" si="59"/>
        <v>960</v>
      </c>
      <c r="I90" s="15">
        <f>'[3]05'!J92</f>
        <v>277.88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277.88</v>
      </c>
      <c r="P90" s="18">
        <f>frq!C90</f>
        <v>1</v>
      </c>
      <c r="Q90" s="15">
        <f t="shared" si="33"/>
        <v>277.88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277.88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213.88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213.88</v>
      </c>
      <c r="AT90" s="8">
        <v>32</v>
      </c>
      <c r="AU90" s="8">
        <v>24.1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32</v>
      </c>
      <c r="BM90" s="8">
        <f t="shared" si="54"/>
        <v>24.1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-7.8999999999999986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640</v>
      </c>
      <c r="G91" s="16">
        <f>'[3]05'!G93</f>
        <v>0</v>
      </c>
      <c r="H91" s="17">
        <f t="shared" si="59"/>
        <v>960</v>
      </c>
      <c r="I91" s="15">
        <f>'[3]05'!J93</f>
        <v>277.88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277.88</v>
      </c>
      <c r="P91" s="18">
        <f>frq!C91</f>
        <v>1</v>
      </c>
      <c r="Q91" s="15">
        <f t="shared" si="33"/>
        <v>277.88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277.88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24.1</v>
      </c>
      <c r="AL91" s="8">
        <f t="shared" si="35"/>
        <v>221.78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221.78</v>
      </c>
      <c r="AT91" s="8">
        <v>32</v>
      </c>
      <c r="AU91" s="8">
        <v>24.1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24.1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24.1</v>
      </c>
      <c r="BL91" s="8">
        <f t="shared" si="53"/>
        <v>32</v>
      </c>
      <c r="BM91" s="8">
        <f t="shared" si="54"/>
        <v>24.1</v>
      </c>
      <c r="BN91" s="8">
        <f t="shared" si="55"/>
        <v>32</v>
      </c>
      <c r="BO91" s="8">
        <f t="shared" si="56"/>
        <v>24.1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640</v>
      </c>
      <c r="G92" s="16">
        <f>'[3]05'!G94</f>
        <v>0</v>
      </c>
      <c r="H92" s="17">
        <f t="shared" si="59"/>
        <v>960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24.1</v>
      </c>
      <c r="AL92" s="8">
        <f t="shared" si="35"/>
        <v>213.9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213.9</v>
      </c>
      <c r="AT92" s="8">
        <v>32</v>
      </c>
      <c r="AU92" s="8">
        <v>24.1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24.1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24.1</v>
      </c>
      <c r="BL92" s="8">
        <f t="shared" si="53"/>
        <v>32</v>
      </c>
      <c r="BM92" s="8">
        <f t="shared" si="54"/>
        <v>24.1</v>
      </c>
      <c r="BN92" s="8">
        <f t="shared" si="55"/>
        <v>32</v>
      </c>
      <c r="BO92" s="8">
        <f t="shared" si="56"/>
        <v>24.1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640</v>
      </c>
      <c r="G93" s="16">
        <f>'[3]05'!G95</f>
        <v>0</v>
      </c>
      <c r="H93" s="17">
        <f t="shared" si="59"/>
        <v>960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24.1</v>
      </c>
      <c r="AL93" s="8">
        <f t="shared" si="35"/>
        <v>213.9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213.9</v>
      </c>
      <c r="AT93" s="8">
        <v>32</v>
      </c>
      <c r="AU93" s="8">
        <v>24.1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24.1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24.1</v>
      </c>
      <c r="BL93" s="8">
        <f t="shared" si="53"/>
        <v>32</v>
      </c>
      <c r="BM93" s="8">
        <f t="shared" si="54"/>
        <v>24.1</v>
      </c>
      <c r="BN93" s="8">
        <f t="shared" si="55"/>
        <v>32</v>
      </c>
      <c r="BO93" s="8">
        <f t="shared" si="56"/>
        <v>24.1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640</v>
      </c>
      <c r="G94" s="16">
        <f>'[3]05'!G96</f>
        <v>0</v>
      </c>
      <c r="H94" s="17">
        <f t="shared" si="59"/>
        <v>960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24.1</v>
      </c>
      <c r="AL94" s="8">
        <f t="shared" si="35"/>
        <v>213.9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213.9</v>
      </c>
      <c r="AT94" s="8">
        <v>32</v>
      </c>
      <c r="AU94" s="8">
        <v>24.1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24.1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24.1</v>
      </c>
      <c r="BL94" s="8">
        <f t="shared" si="53"/>
        <v>32</v>
      </c>
      <c r="BM94" s="8">
        <f t="shared" si="54"/>
        <v>24.1</v>
      </c>
      <c r="BN94" s="8">
        <f t="shared" si="55"/>
        <v>32</v>
      </c>
      <c r="BO94" s="8">
        <f t="shared" si="56"/>
        <v>24.1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640</v>
      </c>
      <c r="G95" s="16">
        <f>'[3]05'!G97</f>
        <v>0</v>
      </c>
      <c r="H95" s="17">
        <f t="shared" si="59"/>
        <v>960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24.1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24.1</v>
      </c>
      <c r="AL95" s="8">
        <f t="shared" si="35"/>
        <v>213.9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213.9</v>
      </c>
      <c r="AT95" s="8">
        <v>32</v>
      </c>
      <c r="AU95" s="8">
        <v>24.1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24.1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24.1</v>
      </c>
      <c r="BL95" s="8">
        <f t="shared" si="53"/>
        <v>32</v>
      </c>
      <c r="BM95" s="8">
        <f t="shared" si="54"/>
        <v>24.1</v>
      </c>
      <c r="BN95" s="8">
        <f t="shared" si="55"/>
        <v>32</v>
      </c>
      <c r="BO95" s="8">
        <f t="shared" si="56"/>
        <v>24.1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640</v>
      </c>
      <c r="G96" s="16">
        <f>'[3]05'!G98</f>
        <v>0</v>
      </c>
      <c r="H96" s="17">
        <f t="shared" si="59"/>
        <v>960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24.1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24.1</v>
      </c>
      <c r="AL96" s="8">
        <f t="shared" si="35"/>
        <v>213.9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213.9</v>
      </c>
      <c r="AT96" s="8">
        <v>32</v>
      </c>
      <c r="AU96" s="8">
        <v>24.1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24.1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24.1</v>
      </c>
      <c r="BL96" s="8">
        <f t="shared" si="53"/>
        <v>32</v>
      </c>
      <c r="BM96" s="8">
        <f t="shared" si="54"/>
        <v>24.1</v>
      </c>
      <c r="BN96" s="8">
        <f t="shared" si="55"/>
        <v>32</v>
      </c>
      <c r="BO96" s="8">
        <f t="shared" si="56"/>
        <v>24.1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640</v>
      </c>
      <c r="G97" s="16">
        <f>'[3]05'!G99</f>
        <v>0</v>
      </c>
      <c r="H97" s="17">
        <f t="shared" si="59"/>
        <v>960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24.1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24.1</v>
      </c>
      <c r="AL97" s="8">
        <f t="shared" si="35"/>
        <v>213.9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213.9</v>
      </c>
      <c r="AT97" s="8">
        <v>32</v>
      </c>
      <c r="AU97" s="8">
        <v>32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24.1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24.1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24.1</v>
      </c>
      <c r="BP97" s="182">
        <f t="shared" si="57"/>
        <v>0</v>
      </c>
      <c r="BQ97" s="182">
        <f t="shared" si="58"/>
        <v>7.8999999999999986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640</v>
      </c>
      <c r="G98" s="16">
        <f>'[3]05'!G100</f>
        <v>0</v>
      </c>
      <c r="H98" s="17">
        <f t="shared" si="59"/>
        <v>960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24.1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24.1</v>
      </c>
      <c r="AL98" s="8">
        <f t="shared" si="35"/>
        <v>213.9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213.9</v>
      </c>
      <c r="AT98" s="8">
        <v>32</v>
      </c>
      <c r="AU98" s="8">
        <v>32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24.1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24.1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24.1</v>
      </c>
      <c r="BP98" s="182">
        <f t="shared" si="57"/>
        <v>0</v>
      </c>
      <c r="BQ98" s="182">
        <f t="shared" si="58"/>
        <v>7.8999999999999986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19.079999999999998</v>
      </c>
      <c r="G99" s="15">
        <f t="shared" si="62"/>
        <v>0</v>
      </c>
      <c r="H99" s="15">
        <f t="shared" si="62"/>
        <v>26.76</v>
      </c>
      <c r="I99" s="15">
        <f t="shared" si="62"/>
        <v>6.6321910000000033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6.6321910000000033</v>
      </c>
      <c r="P99" s="15">
        <f t="shared" si="62"/>
        <v>2.4E-2</v>
      </c>
      <c r="Q99" s="15">
        <f t="shared" si="62"/>
        <v>6.6321910000000033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6.6321910000000033</v>
      </c>
      <c r="X99" s="15">
        <f t="shared" si="62"/>
        <v>0.76512500000000006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0.76512500000000006</v>
      </c>
      <c r="AE99" s="15">
        <f t="shared" si="62"/>
        <v>0.54977250000000033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0.54977250000000033</v>
      </c>
      <c r="AL99" s="15">
        <f t="shared" si="62"/>
        <v>5.3172935000000052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5.3172935000000052</v>
      </c>
      <c r="AS99" s="15">
        <f t="shared" si="62"/>
        <v>0</v>
      </c>
      <c r="AT99" s="15">
        <f t="shared" si="62"/>
        <v>0.76512500000000006</v>
      </c>
      <c r="AU99" s="15">
        <f t="shared" si="62"/>
        <v>0.5483125000000002</v>
      </c>
      <c r="AV99" s="15">
        <f t="shared" si="62"/>
        <v>0</v>
      </c>
      <c r="AW99" s="15">
        <f t="shared" si="62"/>
        <v>0.76512500000000006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0.76512500000000006</v>
      </c>
      <c r="BD99" s="15">
        <f t="shared" si="62"/>
        <v>0.54977250000000033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0.54977250000000033</v>
      </c>
      <c r="BK99" s="15"/>
      <c r="BL99" s="15">
        <f t="shared" si="63"/>
        <v>0.76512500000000006</v>
      </c>
      <c r="BM99" s="15">
        <f t="shared" si="63"/>
        <v>0.5483125000000002</v>
      </c>
      <c r="BN99" s="15">
        <f t="shared" si="63"/>
        <v>0.76512500000000006</v>
      </c>
      <c r="BO99" s="15">
        <f t="shared" si="63"/>
        <v>0.54977250000000033</v>
      </c>
      <c r="BP99" s="15">
        <f t="shared" si="63"/>
        <v>0</v>
      </c>
      <c r="BQ99" s="15">
        <f t="shared" si="63"/>
        <v>-1.4599999999999991E-3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15.51</v>
      </c>
      <c r="J27">
        <f>BYPL_EOD!AC27+BYPL_EOD!AD27</f>
        <v>8.49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15.725925925925926</v>
      </c>
      <c r="Q27">
        <v>8.6081954294720262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15.51</v>
      </c>
      <c r="J28">
        <f>BYPL_EOD!AC28+BYPL_EOD!AD28</f>
        <v>8.49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15.725925925925926</v>
      </c>
      <c r="Q28">
        <v>8.6081954294720262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15.51</v>
      </c>
      <c r="J29">
        <f>BYPL_EOD!AC29+BYPL_EOD!AD29</f>
        <v>8.49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15.725925925925926</v>
      </c>
      <c r="Q29">
        <v>8.6081954294720262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15.51</v>
      </c>
      <c r="J30">
        <f>BYPL_EOD!AC30+BYPL_EOD!AD30</f>
        <v>8.49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15.725925925925926</v>
      </c>
      <c r="Q30">
        <v>8.6081954294720262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15.51</v>
      </c>
      <c r="J31">
        <f>BYPL_EOD!AC31+BYPL_EOD!AD31</f>
        <v>8.49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15.725925925925926</v>
      </c>
      <c r="Q31">
        <v>8.6081954294720262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15.51</v>
      </c>
      <c r="J32">
        <f>BYPL_EOD!AC32+BYPL_EOD!AD32</f>
        <v>8.49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15.725925925925926</v>
      </c>
      <c r="Q32">
        <v>8.6081954294720262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15.51</v>
      </c>
      <c r="J33">
        <f>BYPL_EOD!AC33+BYPL_EOD!AD33</f>
        <v>8.49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15.725925925925926</v>
      </c>
      <c r="Q33">
        <v>8.6081954294720262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15.51</v>
      </c>
      <c r="J34">
        <f>BYPL_EOD!AC34+BYPL_EOD!AD34</f>
        <v>8.49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15.725925925925926</v>
      </c>
      <c r="Q34">
        <v>8.6081954294720262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4.2699999999999996</v>
      </c>
      <c r="J38">
        <f>BYPL_EOD!AC38+BYPL_EOD!AD38</f>
        <v>22.06</v>
      </c>
      <c r="K38">
        <f>MES_EOD!AC38+MES_EOD!AD38</f>
        <v>0</v>
      </c>
      <c r="L38">
        <f>NDMC_EOD!AC38+NDMC_EOD!AD38</f>
        <v>1.47</v>
      </c>
      <c r="M38">
        <f>TPDDL_EOD!AC38+TPDDL_EOD!AD38</f>
        <v>8.5399999999999991</v>
      </c>
      <c r="N38">
        <f t="shared" si="0"/>
        <v>36.339999999999996</v>
      </c>
      <c r="O38" s="154">
        <f t="shared" si="1"/>
        <v>0.26000000000000512</v>
      </c>
      <c r="P38">
        <v>4.397905155538858</v>
      </c>
      <c r="Q38">
        <v>22.06</v>
      </c>
      <c r="R38">
        <v>0</v>
      </c>
      <c r="S38">
        <v>1.4890401013290349</v>
      </c>
      <c r="T38">
        <v>8.6530547431321114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4.2699999999999996</v>
      </c>
      <c r="J39">
        <f>BYPL_EOD!AC39+BYPL_EOD!AD39</f>
        <v>22.06</v>
      </c>
      <c r="K39">
        <f>MES_EOD!AC39+MES_EOD!AD39</f>
        <v>0</v>
      </c>
      <c r="L39">
        <f>NDMC_EOD!AC39+NDMC_EOD!AD39</f>
        <v>1.47</v>
      </c>
      <c r="M39">
        <f>TPDDL_EOD!AC39+TPDDL_EOD!AD39</f>
        <v>8.5399999999999991</v>
      </c>
      <c r="N39">
        <f t="shared" si="0"/>
        <v>36.339999999999996</v>
      </c>
      <c r="O39" s="154">
        <f t="shared" si="1"/>
        <v>0.26000000000000512</v>
      </c>
      <c r="P39">
        <v>4.397905155538858</v>
      </c>
      <c r="Q39">
        <v>22.06</v>
      </c>
      <c r="R39">
        <v>0</v>
      </c>
      <c r="S39">
        <v>1.4890401013290349</v>
      </c>
      <c r="T39">
        <v>8.6530547431321114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4.2699999999999996</v>
      </c>
      <c r="J40">
        <f>BYPL_EOD!AC40+BYPL_EOD!AD40</f>
        <v>22.06</v>
      </c>
      <c r="K40">
        <f>MES_EOD!AC40+MES_EOD!AD40</f>
        <v>0</v>
      </c>
      <c r="L40">
        <f>NDMC_EOD!AC40+NDMC_EOD!AD40</f>
        <v>1.47</v>
      </c>
      <c r="M40">
        <f>TPDDL_EOD!AC40+TPDDL_EOD!AD40</f>
        <v>8.5399999999999991</v>
      </c>
      <c r="N40">
        <f t="shared" si="0"/>
        <v>36.339999999999996</v>
      </c>
      <c r="O40" s="154">
        <f t="shared" si="1"/>
        <v>0.26000000000000512</v>
      </c>
      <c r="P40">
        <v>4.397905155538858</v>
      </c>
      <c r="Q40">
        <v>22.06</v>
      </c>
      <c r="R40">
        <v>0</v>
      </c>
      <c r="S40">
        <v>1.4890401013290349</v>
      </c>
      <c r="T40">
        <v>8.6530547431321114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0.53999999999999915</v>
      </c>
      <c r="P41">
        <v>14.422795341098171</v>
      </c>
      <c r="Q41">
        <v>7.8965058236272876</v>
      </c>
      <c r="R41">
        <v>0</v>
      </c>
      <c r="S41">
        <v>2.100998336106489</v>
      </c>
      <c r="T41">
        <v>12.179700499168053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0.53999999999999915</v>
      </c>
      <c r="P42">
        <v>14.422795341098171</v>
      </c>
      <c r="Q42">
        <v>7.8965058236272876</v>
      </c>
      <c r="R42">
        <v>0</v>
      </c>
      <c r="S42">
        <v>2.100998336106489</v>
      </c>
      <c r="T42">
        <v>12.179700499168053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5.29</v>
      </c>
      <c r="J43">
        <f>BYPL_EOD!AC43+BYPL_EOD!AD43</f>
        <v>18.5</v>
      </c>
      <c r="K43">
        <f>MES_EOD!AC43+MES_EOD!AD43</f>
        <v>0</v>
      </c>
      <c r="L43">
        <f>NDMC_EOD!AC43+NDMC_EOD!AD43</f>
        <v>1.82</v>
      </c>
      <c r="M43">
        <f>TPDDL_EOD!AC43+TPDDL_EOD!AD43</f>
        <v>10.57</v>
      </c>
      <c r="N43">
        <f t="shared" si="0"/>
        <v>36.18</v>
      </c>
      <c r="O43" s="154">
        <f t="shared" si="1"/>
        <v>0.42000000000000171</v>
      </c>
      <c r="P43">
        <v>5.3514096185737978</v>
      </c>
      <c r="Q43">
        <v>18.714759535655059</v>
      </c>
      <c r="R43">
        <v>0</v>
      </c>
      <c r="S43">
        <v>1.8411276948590383</v>
      </c>
      <c r="T43">
        <v>10.692703150912108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4.2699999999999996</v>
      </c>
      <c r="J44">
        <f>BYPL_EOD!AC44+BYPL_EOD!AD44</f>
        <v>22.06</v>
      </c>
      <c r="K44">
        <f>MES_EOD!AC44+MES_EOD!AD44</f>
        <v>0</v>
      </c>
      <c r="L44">
        <f>NDMC_EOD!AC44+NDMC_EOD!AD44</f>
        <v>1.47</v>
      </c>
      <c r="M44">
        <f>TPDDL_EOD!AC44+TPDDL_EOD!AD44</f>
        <v>8.5399999999999991</v>
      </c>
      <c r="N44">
        <f t="shared" si="0"/>
        <v>36.339999999999996</v>
      </c>
      <c r="O44" s="154">
        <f t="shared" si="1"/>
        <v>0.26000000000000512</v>
      </c>
      <c r="P44">
        <v>4.397905155538858</v>
      </c>
      <c r="Q44">
        <v>22.06</v>
      </c>
      <c r="R44">
        <v>0</v>
      </c>
      <c r="S44">
        <v>1.4890401013290349</v>
      </c>
      <c r="T44">
        <v>8.6530547431321114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0.53999999999999915</v>
      </c>
      <c r="P45">
        <v>14.422795341098171</v>
      </c>
      <c r="Q45">
        <v>7.8965058236272876</v>
      </c>
      <c r="R45">
        <v>0</v>
      </c>
      <c r="S45">
        <v>2.100998336106489</v>
      </c>
      <c r="T45">
        <v>12.179700499168053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0.53999999999999915</v>
      </c>
      <c r="P46">
        <v>14.422795341098171</v>
      </c>
      <c r="Q46">
        <v>7.8965058236272876</v>
      </c>
      <c r="R46">
        <v>0</v>
      </c>
      <c r="S46">
        <v>2.100998336106489</v>
      </c>
      <c r="T46">
        <v>12.179700499168053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0.53999999999999915</v>
      </c>
      <c r="P47">
        <v>14.422795341098171</v>
      </c>
      <c r="Q47">
        <v>7.8965058236272876</v>
      </c>
      <c r="R47">
        <v>0</v>
      </c>
      <c r="S47">
        <v>2.100998336106489</v>
      </c>
      <c r="T47">
        <v>12.179700499168053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0.53999999999999915</v>
      </c>
      <c r="P48">
        <v>14.422795341098171</v>
      </c>
      <c r="Q48">
        <v>7.8965058236272876</v>
      </c>
      <c r="R48">
        <v>0</v>
      </c>
      <c r="S48">
        <v>2.100998336106489</v>
      </c>
      <c r="T48">
        <v>12.179700499168053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0.53999999999999915</v>
      </c>
      <c r="P49">
        <v>14.422795341098171</v>
      </c>
      <c r="Q49">
        <v>7.8965058236272876</v>
      </c>
      <c r="R49">
        <v>0</v>
      </c>
      <c r="S49">
        <v>2.100998336106489</v>
      </c>
      <c r="T49">
        <v>12.179700499168053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0.53999999999999915</v>
      </c>
      <c r="P50">
        <v>14.422795341098171</v>
      </c>
      <c r="Q50">
        <v>7.8965058236272876</v>
      </c>
      <c r="R50">
        <v>0</v>
      </c>
      <c r="S50">
        <v>2.100998336106489</v>
      </c>
      <c r="T50">
        <v>12.179700499168053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6</v>
      </c>
      <c r="J51">
        <f>BYPL_EOD!AC51+BYPL_EOD!AD51</f>
        <v>6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26.07</v>
      </c>
      <c r="O51" s="154">
        <f t="shared" si="1"/>
        <v>10.530000000000001</v>
      </c>
      <c r="P51">
        <v>8.4234752589182982</v>
      </c>
      <c r="Q51">
        <v>8.4234752589182982</v>
      </c>
      <c r="R51">
        <v>0</v>
      </c>
      <c r="S51">
        <v>2.9060989643268123</v>
      </c>
      <c r="T51">
        <v>16.846950517836596</v>
      </c>
      <c r="U51" s="156">
        <f t="shared" si="2"/>
        <v>36.600000000000009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6</v>
      </c>
      <c r="J52">
        <f>BYPL_EOD!AC52+BYPL_EOD!AD52</f>
        <v>6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26.07</v>
      </c>
      <c r="O52" s="154">
        <f t="shared" si="1"/>
        <v>9.5300000000000011</v>
      </c>
      <c r="P52">
        <v>8.1933256616800918</v>
      </c>
      <c r="Q52">
        <v>8.1933256616800918</v>
      </c>
      <c r="R52">
        <v>0</v>
      </c>
      <c r="S52">
        <v>2.8266973532796316</v>
      </c>
      <c r="T52">
        <v>16.386651323360184</v>
      </c>
      <c r="U52" s="156">
        <f t="shared" si="2"/>
        <v>35.599999999999994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6</v>
      </c>
      <c r="J53">
        <f>BYPL_EOD!AC53+BYPL_EOD!AD53</f>
        <v>6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26.07</v>
      </c>
      <c r="O53" s="154">
        <f t="shared" si="1"/>
        <v>9.5300000000000011</v>
      </c>
      <c r="P53">
        <v>8.1933256616800918</v>
      </c>
      <c r="Q53">
        <v>8.1933256616800918</v>
      </c>
      <c r="R53">
        <v>0</v>
      </c>
      <c r="S53">
        <v>2.8266973532796316</v>
      </c>
      <c r="T53">
        <v>16.386651323360184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6</v>
      </c>
      <c r="J54">
        <f>BYPL_EOD!AC54+BYPL_EOD!AD54</f>
        <v>6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26.07</v>
      </c>
      <c r="O54" s="154">
        <f t="shared" si="1"/>
        <v>9.5300000000000011</v>
      </c>
      <c r="P54">
        <v>8.1933256616800918</v>
      </c>
      <c r="Q54">
        <v>8.1933256616800918</v>
      </c>
      <c r="R54">
        <v>0</v>
      </c>
      <c r="S54">
        <v>2.8266973532796316</v>
      </c>
      <c r="T54">
        <v>16.386651323360184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6</v>
      </c>
      <c r="J55">
        <f>BYPL_EOD!AC55+BYPL_EOD!AD55</f>
        <v>6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26.07</v>
      </c>
      <c r="O55" s="154">
        <f t="shared" si="1"/>
        <v>9.5300000000000011</v>
      </c>
      <c r="P55">
        <v>8.1933256616800918</v>
      </c>
      <c r="Q55">
        <v>8.1933256616800918</v>
      </c>
      <c r="R55">
        <v>0</v>
      </c>
      <c r="S55">
        <v>2.8266973532796316</v>
      </c>
      <c r="T55">
        <v>16.386651323360184</v>
      </c>
      <c r="U55" s="156">
        <f t="shared" si="2"/>
        <v>35.599999999999994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6</v>
      </c>
      <c r="J56">
        <f>BYPL_EOD!AC56+BYPL_EOD!AD56</f>
        <v>6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26.07</v>
      </c>
      <c r="O56" s="154">
        <f t="shared" si="1"/>
        <v>9.5300000000000011</v>
      </c>
      <c r="P56">
        <v>8.1933256616800918</v>
      </c>
      <c r="Q56">
        <v>8.1933256616800918</v>
      </c>
      <c r="R56">
        <v>0</v>
      </c>
      <c r="S56">
        <v>2.8266973532796316</v>
      </c>
      <c r="T56">
        <v>16.386651323360184</v>
      </c>
      <c r="U56" s="156">
        <f t="shared" si="2"/>
        <v>35.599999999999994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6</v>
      </c>
      <c r="J57">
        <f>BYPL_EOD!AC57+BYPL_EOD!AD57</f>
        <v>6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26.07</v>
      </c>
      <c r="O57" s="154">
        <f t="shared" si="1"/>
        <v>9.5300000000000011</v>
      </c>
      <c r="P57">
        <v>8.1933256616800918</v>
      </c>
      <c r="Q57">
        <v>8.1933256616800918</v>
      </c>
      <c r="R57">
        <v>0</v>
      </c>
      <c r="S57">
        <v>2.8266973532796316</v>
      </c>
      <c r="T57">
        <v>16.386651323360184</v>
      </c>
      <c r="U57" s="156">
        <f t="shared" si="2"/>
        <v>35.599999999999994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6</v>
      </c>
      <c r="J58">
        <f>BYPL_EOD!AC58+BYPL_EOD!AD58</f>
        <v>6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26.07</v>
      </c>
      <c r="O58" s="154">
        <f t="shared" si="1"/>
        <v>9.5300000000000011</v>
      </c>
      <c r="P58">
        <v>8.1933256616800918</v>
      </c>
      <c r="Q58">
        <v>8.1933256616800918</v>
      </c>
      <c r="R58">
        <v>0</v>
      </c>
      <c r="S58">
        <v>2.8266973532796316</v>
      </c>
      <c r="T58">
        <v>16.386651323360184</v>
      </c>
      <c r="U58" s="156">
        <f t="shared" si="2"/>
        <v>35.599999999999994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6</v>
      </c>
      <c r="J59">
        <f>BYPL_EOD!AC59+BYPL_EOD!AD59</f>
        <v>6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26.07</v>
      </c>
      <c r="O59" s="154">
        <f t="shared" si="1"/>
        <v>9.5300000000000011</v>
      </c>
      <c r="P59">
        <v>8.1933256616800918</v>
      </c>
      <c r="Q59">
        <v>8.1933256616800918</v>
      </c>
      <c r="R59">
        <v>0</v>
      </c>
      <c r="S59">
        <v>2.8266973532796316</v>
      </c>
      <c r="T59">
        <v>16.386651323360184</v>
      </c>
      <c r="U59" s="156">
        <f t="shared" si="2"/>
        <v>35.599999999999994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6</v>
      </c>
      <c r="J60">
        <f>BYPL_EOD!AC60+BYPL_EOD!AD60</f>
        <v>6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26.07</v>
      </c>
      <c r="O60" s="154">
        <f t="shared" si="1"/>
        <v>9.5300000000000011</v>
      </c>
      <c r="P60">
        <v>8.1933256616800918</v>
      </c>
      <c r="Q60">
        <v>8.1933256616800918</v>
      </c>
      <c r="R60">
        <v>0</v>
      </c>
      <c r="S60">
        <v>2.8266973532796316</v>
      </c>
      <c r="T60">
        <v>16.386651323360184</v>
      </c>
      <c r="U60" s="156">
        <f t="shared" si="2"/>
        <v>35.599999999999994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6</v>
      </c>
      <c r="J61">
        <f>BYPL_EOD!AC61+BYPL_EOD!AD61</f>
        <v>6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26.07</v>
      </c>
      <c r="O61" s="154">
        <f t="shared" si="1"/>
        <v>9.5300000000000011</v>
      </c>
      <c r="P61">
        <v>8.1933256616800918</v>
      </c>
      <c r="Q61">
        <v>8.1933256616800918</v>
      </c>
      <c r="R61">
        <v>0</v>
      </c>
      <c r="S61">
        <v>2.8266973532796316</v>
      </c>
      <c r="T61">
        <v>16.386651323360184</v>
      </c>
      <c r="U61" s="156">
        <f t="shared" si="2"/>
        <v>35.599999999999994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6</v>
      </c>
      <c r="J62">
        <f>BYPL_EOD!AC62+BYPL_EOD!AD62</f>
        <v>6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26.07</v>
      </c>
      <c r="O62" s="154">
        <f t="shared" si="1"/>
        <v>9.5300000000000011</v>
      </c>
      <c r="P62">
        <v>8.1933256616800918</v>
      </c>
      <c r="Q62">
        <v>8.1933256616800918</v>
      </c>
      <c r="R62">
        <v>0</v>
      </c>
      <c r="S62">
        <v>2.8266973532796316</v>
      </c>
      <c r="T62">
        <v>16.386651323360184</v>
      </c>
      <c r="U62" s="156">
        <f t="shared" si="2"/>
        <v>35.599999999999994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6</v>
      </c>
      <c r="J63">
        <f>BYPL_EOD!AC63+BYPL_EOD!AD63</f>
        <v>6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26.07</v>
      </c>
      <c r="O63" s="154">
        <f t="shared" si="1"/>
        <v>9.5300000000000011</v>
      </c>
      <c r="P63">
        <v>8.1933256616800918</v>
      </c>
      <c r="Q63">
        <v>8.1933256616800918</v>
      </c>
      <c r="R63">
        <v>0</v>
      </c>
      <c r="S63">
        <v>2.8266973532796316</v>
      </c>
      <c r="T63">
        <v>16.386651323360184</v>
      </c>
      <c r="U63" s="156">
        <f t="shared" si="2"/>
        <v>35.599999999999994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6</v>
      </c>
      <c r="J64">
        <f>BYPL_EOD!AC64+BYPL_EOD!AD64</f>
        <v>6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26.07</v>
      </c>
      <c r="O64" s="154">
        <f t="shared" si="1"/>
        <v>9.5300000000000011</v>
      </c>
      <c r="P64">
        <v>8.1933256616800918</v>
      </c>
      <c r="Q64">
        <v>8.1933256616800918</v>
      </c>
      <c r="R64">
        <v>0</v>
      </c>
      <c r="S64">
        <v>2.8266973532796316</v>
      </c>
      <c r="T64">
        <v>16.386651323360184</v>
      </c>
      <c r="U64" s="156">
        <f t="shared" si="2"/>
        <v>35.599999999999994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6</v>
      </c>
      <c r="J65">
        <f>BYPL_EOD!AC65+BYPL_EOD!AD65</f>
        <v>6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26.07</v>
      </c>
      <c r="O65" s="154">
        <f t="shared" si="1"/>
        <v>9.5300000000000011</v>
      </c>
      <c r="P65">
        <v>8.1933256616800918</v>
      </c>
      <c r="Q65">
        <v>8.1933256616800918</v>
      </c>
      <c r="R65">
        <v>0</v>
      </c>
      <c r="S65">
        <v>2.8266973532796316</v>
      </c>
      <c r="T65">
        <v>16.386651323360184</v>
      </c>
      <c r="U65" s="156">
        <f t="shared" si="2"/>
        <v>35.599999999999994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6</v>
      </c>
      <c r="J66">
        <f>BYPL_EOD!AC66+BYPL_EOD!AD66</f>
        <v>6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26.07</v>
      </c>
      <c r="O66" s="154">
        <f t="shared" si="1"/>
        <v>9.5300000000000011</v>
      </c>
      <c r="P66">
        <v>8.1933256616800918</v>
      </c>
      <c r="Q66">
        <v>8.1933256616800918</v>
      </c>
      <c r="R66">
        <v>0</v>
      </c>
      <c r="S66">
        <v>2.8266973532796316</v>
      </c>
      <c r="T66">
        <v>16.386651323360184</v>
      </c>
      <c r="U66" s="156">
        <f t="shared" si="2"/>
        <v>35.599999999999994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6</v>
      </c>
      <c r="J67">
        <f>BYPL_EOD!AC67+BYPL_EOD!AD67</f>
        <v>6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26.07</v>
      </c>
      <c r="O67" s="154">
        <f t="shared" ref="O67:O98" si="7">G67-N67</f>
        <v>9.5300000000000011</v>
      </c>
      <c r="P67">
        <v>8.1933256616800918</v>
      </c>
      <c r="Q67">
        <v>8.1933256616800918</v>
      </c>
      <c r="R67">
        <v>0</v>
      </c>
      <c r="S67">
        <v>2.8266973532796316</v>
      </c>
      <c r="T67">
        <v>16.386651323360184</v>
      </c>
      <c r="U67" s="156">
        <f t="shared" ref="U67:U98" si="8">SUM(P67:T67)</f>
        <v>35.599999999999994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6</v>
      </c>
      <c r="J68">
        <f>BYPL_EOD!AC68+BYPL_EOD!AD68</f>
        <v>6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26.07</v>
      </c>
      <c r="O68" s="154">
        <f t="shared" si="7"/>
        <v>9.5300000000000011</v>
      </c>
      <c r="P68">
        <v>8.1933256616800918</v>
      </c>
      <c r="Q68">
        <v>8.1933256616800918</v>
      </c>
      <c r="R68">
        <v>0</v>
      </c>
      <c r="S68">
        <v>2.8266973532796316</v>
      </c>
      <c r="T68">
        <v>16.386651323360184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6</v>
      </c>
      <c r="J69">
        <f>BYPL_EOD!AC69+BYPL_EOD!AD69</f>
        <v>6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26.07</v>
      </c>
      <c r="O69" s="154">
        <f t="shared" si="7"/>
        <v>9.5300000000000011</v>
      </c>
      <c r="P69">
        <v>8.1933256616800918</v>
      </c>
      <c r="Q69">
        <v>8.1933256616800918</v>
      </c>
      <c r="R69">
        <v>0</v>
      </c>
      <c r="S69">
        <v>2.8266973532796316</v>
      </c>
      <c r="T69">
        <v>16.386651323360184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13.775078414599374</v>
      </c>
      <c r="Q70">
        <v>7.5422868548617048</v>
      </c>
      <c r="R70">
        <v>0</v>
      </c>
      <c r="S70">
        <v>2.1012831479897347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0.53999999999999915</v>
      </c>
      <c r="P71">
        <v>14.422795341098171</v>
      </c>
      <c r="Q71">
        <v>7.8965058236272876</v>
      </c>
      <c r="R71">
        <v>0</v>
      </c>
      <c r="S71">
        <v>2.100998336106489</v>
      </c>
      <c r="T71">
        <v>12.179700499168053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0.53999999999999915</v>
      </c>
      <c r="P72">
        <v>14.422795341098171</v>
      </c>
      <c r="Q72">
        <v>7.8965058236272876</v>
      </c>
      <c r="R72">
        <v>0</v>
      </c>
      <c r="S72">
        <v>2.100998336106489</v>
      </c>
      <c r="T72">
        <v>12.179700499168053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0.53999999999999915</v>
      </c>
      <c r="P73">
        <v>14.422795341098171</v>
      </c>
      <c r="Q73">
        <v>7.8965058236272876</v>
      </c>
      <c r="R73">
        <v>0</v>
      </c>
      <c r="S73">
        <v>2.100998336106489</v>
      </c>
      <c r="T73">
        <v>12.179700499168053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0.53999999999999915</v>
      </c>
      <c r="P74">
        <v>14.422795341098171</v>
      </c>
      <c r="Q74">
        <v>7.8965058236272876</v>
      </c>
      <c r="R74">
        <v>0</v>
      </c>
      <c r="S74">
        <v>2.100998336106489</v>
      </c>
      <c r="T74">
        <v>12.179700499168053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4.62</v>
      </c>
      <c r="J75">
        <f>BYPL_EOD!AC75+BYPL_EOD!AD75</f>
        <v>20.81</v>
      </c>
      <c r="K75">
        <f>MES_EOD!AC75+MES_EOD!AD75</f>
        <v>0</v>
      </c>
      <c r="L75">
        <f>NDMC_EOD!AC75+NDMC_EOD!AD75</f>
        <v>1.6</v>
      </c>
      <c r="M75">
        <f>TPDDL_EOD!AC75+TPDDL_EOD!AD75</f>
        <v>9.25</v>
      </c>
      <c r="N75">
        <f t="shared" si="6"/>
        <v>36.28</v>
      </c>
      <c r="O75" s="154">
        <f t="shared" si="7"/>
        <v>0.32000000000000028</v>
      </c>
      <c r="P75">
        <v>4.7754675583337161</v>
      </c>
      <c r="Q75">
        <v>20.81</v>
      </c>
      <c r="R75">
        <v>0</v>
      </c>
      <c r="S75">
        <v>1.6237678623409655</v>
      </c>
      <c r="T75">
        <v>9.3907645793253174</v>
      </c>
      <c r="U75" s="156">
        <f t="shared" si="8"/>
        <v>36.599999999999994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4.62</v>
      </c>
      <c r="J76">
        <f>BYPL_EOD!AC76+BYPL_EOD!AD76</f>
        <v>20.81</v>
      </c>
      <c r="K76">
        <f>MES_EOD!AC76+MES_EOD!AD76</f>
        <v>0</v>
      </c>
      <c r="L76">
        <f>NDMC_EOD!AC76+NDMC_EOD!AD76</f>
        <v>1.6</v>
      </c>
      <c r="M76">
        <f>TPDDL_EOD!AC76+TPDDL_EOD!AD76</f>
        <v>9.25</v>
      </c>
      <c r="N76">
        <f t="shared" si="6"/>
        <v>36.28</v>
      </c>
      <c r="O76" s="154">
        <f t="shared" si="7"/>
        <v>0.32000000000000028</v>
      </c>
      <c r="P76">
        <v>4.7754675583337161</v>
      </c>
      <c r="Q76">
        <v>20.81</v>
      </c>
      <c r="R76">
        <v>0</v>
      </c>
      <c r="S76">
        <v>1.6237678623409655</v>
      </c>
      <c r="T76">
        <v>9.3907645793253174</v>
      </c>
      <c r="U76" s="156">
        <f t="shared" si="8"/>
        <v>36.599999999999994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4.62</v>
      </c>
      <c r="J77">
        <f>BYPL_EOD!AC77+BYPL_EOD!AD77</f>
        <v>20.81</v>
      </c>
      <c r="K77">
        <f>MES_EOD!AC77+MES_EOD!AD77</f>
        <v>0</v>
      </c>
      <c r="L77">
        <f>NDMC_EOD!AC77+NDMC_EOD!AD77</f>
        <v>1.6</v>
      </c>
      <c r="M77">
        <f>TPDDL_EOD!AC77+TPDDL_EOD!AD77</f>
        <v>9.25</v>
      </c>
      <c r="N77">
        <f t="shared" si="6"/>
        <v>36.28</v>
      </c>
      <c r="O77" s="154">
        <f t="shared" si="7"/>
        <v>0.32000000000000028</v>
      </c>
      <c r="P77">
        <v>4.7754675583337161</v>
      </c>
      <c r="Q77">
        <v>20.81</v>
      </c>
      <c r="R77">
        <v>0</v>
      </c>
      <c r="S77">
        <v>1.6237678623409655</v>
      </c>
      <c r="T77">
        <v>9.3907645793253174</v>
      </c>
      <c r="U77" s="156">
        <f t="shared" si="8"/>
        <v>36.599999999999994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4.62</v>
      </c>
      <c r="J78">
        <f>BYPL_EOD!AC78+BYPL_EOD!AD78</f>
        <v>20.81</v>
      </c>
      <c r="K78">
        <f>MES_EOD!AC78+MES_EOD!AD78</f>
        <v>0</v>
      </c>
      <c r="L78">
        <f>NDMC_EOD!AC78+NDMC_EOD!AD78</f>
        <v>1.6</v>
      </c>
      <c r="M78">
        <f>TPDDL_EOD!AC78+TPDDL_EOD!AD78</f>
        <v>9.25</v>
      </c>
      <c r="N78">
        <f t="shared" si="6"/>
        <v>36.28</v>
      </c>
      <c r="O78" s="154">
        <f t="shared" si="7"/>
        <v>0.32000000000000028</v>
      </c>
      <c r="P78">
        <v>4.7754675583337161</v>
      </c>
      <c r="Q78">
        <v>20.81</v>
      </c>
      <c r="R78">
        <v>0</v>
      </c>
      <c r="S78">
        <v>1.6237678623409655</v>
      </c>
      <c r="T78">
        <v>9.3907645793253174</v>
      </c>
      <c r="U78" s="156">
        <f t="shared" si="8"/>
        <v>36.599999999999994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4.62</v>
      </c>
      <c r="J79">
        <f>BYPL_EOD!AC79+BYPL_EOD!AD79</f>
        <v>20.81</v>
      </c>
      <c r="K79">
        <f>MES_EOD!AC79+MES_EOD!AD79</f>
        <v>0</v>
      </c>
      <c r="L79">
        <f>NDMC_EOD!AC79+NDMC_EOD!AD79</f>
        <v>1.6</v>
      </c>
      <c r="M79">
        <f>TPDDL_EOD!AC79+TPDDL_EOD!AD79</f>
        <v>9.25</v>
      </c>
      <c r="N79">
        <f t="shared" si="6"/>
        <v>36.28</v>
      </c>
      <c r="O79" s="154">
        <f t="shared" si="7"/>
        <v>0.32000000000000028</v>
      </c>
      <c r="P79">
        <v>4.7754675583337161</v>
      </c>
      <c r="Q79">
        <v>20.81</v>
      </c>
      <c r="R79">
        <v>0</v>
      </c>
      <c r="S79">
        <v>1.6237678623409655</v>
      </c>
      <c r="T79">
        <v>9.3907645793253174</v>
      </c>
      <c r="U79" s="156">
        <f t="shared" si="8"/>
        <v>36.599999999999994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4.62</v>
      </c>
      <c r="J80">
        <f>BYPL_EOD!AC80+BYPL_EOD!AD80</f>
        <v>20.81</v>
      </c>
      <c r="K80">
        <f>MES_EOD!AC80+MES_EOD!AD80</f>
        <v>0</v>
      </c>
      <c r="L80">
        <f>NDMC_EOD!AC80+NDMC_EOD!AD80</f>
        <v>1.6</v>
      </c>
      <c r="M80">
        <f>TPDDL_EOD!AC80+TPDDL_EOD!AD80</f>
        <v>9.25</v>
      </c>
      <c r="N80">
        <f t="shared" si="6"/>
        <v>36.28</v>
      </c>
      <c r="O80" s="154">
        <f t="shared" si="7"/>
        <v>0.32000000000000028</v>
      </c>
      <c r="P80">
        <v>4.7754675583337161</v>
      </c>
      <c r="Q80">
        <v>20.81</v>
      </c>
      <c r="R80">
        <v>0</v>
      </c>
      <c r="S80">
        <v>1.6237678623409655</v>
      </c>
      <c r="T80">
        <v>9.3907645793253174</v>
      </c>
      <c r="U80" s="156">
        <f t="shared" si="8"/>
        <v>36.599999999999994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0.88389999999999858</v>
      </c>
      <c r="E99" s="156">
        <f t="shared" si="12"/>
        <v>0</v>
      </c>
      <c r="F99" s="156">
        <f t="shared" si="12"/>
        <v>2.016</v>
      </c>
      <c r="G99" s="156">
        <f t="shared" si="12"/>
        <v>0.88389999999999858</v>
      </c>
      <c r="H99" s="156"/>
      <c r="I99" s="156">
        <f t="shared" si="12"/>
        <v>0.28199000000000013</v>
      </c>
      <c r="J99" s="156">
        <f t="shared" si="12"/>
        <v>0.21835249999999967</v>
      </c>
      <c r="K99" s="156">
        <f t="shared" si="12"/>
        <v>0</v>
      </c>
      <c r="L99" s="156">
        <f t="shared" si="12"/>
        <v>4.8312499999999897E-2</v>
      </c>
      <c r="M99" s="156">
        <f t="shared" si="12"/>
        <v>0.28005750000000001</v>
      </c>
      <c r="N99" s="156">
        <f t="shared" si="12"/>
        <v>0.8287125000000003</v>
      </c>
      <c r="O99" s="156">
        <f t="shared" si="12"/>
        <v>5.5187499999999973E-2</v>
      </c>
      <c r="P99" s="156">
        <f t="shared" si="12"/>
        <v>0.29635563682934513</v>
      </c>
      <c r="Q99" s="156">
        <f t="shared" si="12"/>
        <v>0.23080590722512201</v>
      </c>
      <c r="R99" s="156">
        <f t="shared" si="12"/>
        <v>0</v>
      </c>
      <c r="S99" s="156">
        <f t="shared" si="12"/>
        <v>5.2485051059860073E-2</v>
      </c>
      <c r="T99" s="156">
        <f t="shared" si="12"/>
        <v>0.30425340488567315</v>
      </c>
      <c r="U99" s="156">
        <f t="shared" si="12"/>
        <v>0.88389999999999858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32</v>
      </c>
      <c r="Z13">
        <f>BAWANA!BD13+BAWANA!BE13</f>
        <v>26.42</v>
      </c>
      <c r="AA13">
        <f>BAWANA!X13+BAWANA!Y13</f>
        <v>32</v>
      </c>
      <c r="AB13">
        <f>BAWANA!AE13+BAWANA!AF13</f>
        <v>26.42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32</v>
      </c>
      <c r="Z14">
        <f>BAWANA!BD14+BAWANA!BE14</f>
        <v>26.42</v>
      </c>
      <c r="AA14">
        <f>BAWANA!X14+BAWANA!Y14</f>
        <v>32</v>
      </c>
      <c r="AB14">
        <f>BAWANA!AE14+BAWANA!AF14</f>
        <v>26.42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32</v>
      </c>
      <c r="Z15">
        <f>BAWANA!BD15+BAWANA!BE15</f>
        <v>26.42</v>
      </c>
      <c r="AA15">
        <f>BAWANA!X15+BAWANA!Y15</f>
        <v>32</v>
      </c>
      <c r="AB15">
        <f>BAWANA!AE15+BAWANA!AF15</f>
        <v>26.42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32</v>
      </c>
      <c r="Z16">
        <f>BAWANA!BD16+BAWANA!BE16</f>
        <v>26.42</v>
      </c>
      <c r="AA16">
        <f>BAWANA!X16+BAWANA!Y16</f>
        <v>32</v>
      </c>
      <c r="AB16">
        <f>BAWANA!AE16+BAWANA!AF16</f>
        <v>26.42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32</v>
      </c>
      <c r="Z17">
        <f>BAWANA!BD17+BAWANA!BE17</f>
        <v>26.42</v>
      </c>
      <c r="AA17">
        <f>BAWANA!X17+BAWANA!Y17</f>
        <v>32</v>
      </c>
      <c r="AB17">
        <f>BAWANA!AE17+BAWANA!AF17</f>
        <v>26.42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32</v>
      </c>
      <c r="Z18">
        <f>BAWANA!BD18+BAWANA!BE18</f>
        <v>26.42</v>
      </c>
      <c r="AA18">
        <f>BAWANA!X18+BAWANA!Y18</f>
        <v>32</v>
      </c>
      <c r="AB18">
        <f>BAWANA!AE18+BAWANA!AF18</f>
        <v>26.42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32</v>
      </c>
      <c r="Z19">
        <f>BAWANA!BD19+BAWANA!BE19</f>
        <v>26.42</v>
      </c>
      <c r="AA19">
        <f>BAWANA!X19+BAWANA!Y19</f>
        <v>32</v>
      </c>
      <c r="AB19">
        <f>BAWANA!AE19+BAWANA!AF19</f>
        <v>26.42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32</v>
      </c>
      <c r="Z20">
        <f>BAWANA!BD20+BAWANA!BE20</f>
        <v>26.42</v>
      </c>
      <c r="AA20">
        <f>BAWANA!X20+BAWANA!Y20</f>
        <v>32</v>
      </c>
      <c r="AB20">
        <f>BAWANA!AE20+BAWANA!AF20</f>
        <v>26.42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32</v>
      </c>
      <c r="Z21">
        <f>BAWANA!BD21+BAWANA!BE21</f>
        <v>26.42</v>
      </c>
      <c r="AA21">
        <f>BAWANA!X21+BAWANA!Y21</f>
        <v>32</v>
      </c>
      <c r="AB21">
        <f>BAWANA!AE21+BAWANA!AF21</f>
        <v>26.42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32</v>
      </c>
      <c r="Z22">
        <f>BAWANA!BD22+BAWANA!BE22</f>
        <v>26.42</v>
      </c>
      <c r="AA22">
        <f>BAWANA!X22+BAWANA!Y22</f>
        <v>32</v>
      </c>
      <c r="AB22">
        <f>BAWANA!AE22+BAWANA!AF22</f>
        <v>26.42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213.59</v>
      </c>
      <c r="E27">
        <f>BAWANA!AM27</f>
        <v>0</v>
      </c>
      <c r="F27">
        <f t="shared" si="4"/>
        <v>256</v>
      </c>
      <c r="G27">
        <f t="shared" si="5"/>
        <v>213.59</v>
      </c>
      <c r="H27" s="154"/>
      <c r="I27">
        <f>BRPL_EOD!AK27+BRPL_EOD!AL27</f>
        <v>75.989999999999995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213.59</v>
      </c>
      <c r="O27" s="154">
        <f t="shared" si="1"/>
        <v>0</v>
      </c>
      <c r="P27">
        <v>75.989999999999995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213.59</v>
      </c>
      <c r="V27" s="154">
        <f t="shared" si="3"/>
        <v>0</v>
      </c>
      <c r="Y27">
        <f>BAWANA!AW27+BAWANA!AX27</f>
        <v>32</v>
      </c>
      <c r="Z27">
        <f>BAWANA!BD27+BAWANA!BE27</f>
        <v>24.41</v>
      </c>
      <c r="AA27">
        <f>BAWANA!X27+BAWANA!Y27</f>
        <v>32</v>
      </c>
      <c r="AB27">
        <f>BAWANA!AE27+BAWANA!AF27</f>
        <v>24.41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213.59</v>
      </c>
      <c r="E28">
        <f>BAWANA!AM28</f>
        <v>0</v>
      </c>
      <c r="F28">
        <f t="shared" si="4"/>
        <v>256</v>
      </c>
      <c r="G28">
        <f t="shared" si="5"/>
        <v>213.59</v>
      </c>
      <c r="H28" s="154"/>
      <c r="I28">
        <f>BRPL_EOD!AK28+BRPL_EOD!AL28</f>
        <v>75.989999999999995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213.59</v>
      </c>
      <c r="O28" s="154">
        <f t="shared" si="1"/>
        <v>0</v>
      </c>
      <c r="P28">
        <v>75.989999999999995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213.59</v>
      </c>
      <c r="V28" s="154">
        <f t="shared" si="3"/>
        <v>0</v>
      </c>
      <c r="Y28">
        <f>BAWANA!AW28+BAWANA!AX28</f>
        <v>32</v>
      </c>
      <c r="Z28">
        <f>BAWANA!BD28+BAWANA!BE28</f>
        <v>24.41</v>
      </c>
      <c r="AA28">
        <f>BAWANA!X28+BAWANA!Y28</f>
        <v>32</v>
      </c>
      <c r="AB28">
        <f>BAWANA!AE28+BAWANA!AF28</f>
        <v>24.41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</v>
      </c>
      <c r="E29">
        <f>BAWANA!AM29</f>
        <v>0</v>
      </c>
      <c r="F29">
        <f t="shared" si="4"/>
        <v>256</v>
      </c>
      <c r="G29">
        <f t="shared" si="5"/>
        <v>222.6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222.6</v>
      </c>
      <c r="O29" s="154">
        <f t="shared" si="1"/>
        <v>0</v>
      </c>
      <c r="P29">
        <v>75</v>
      </c>
      <c r="Q29">
        <v>55</v>
      </c>
      <c r="R29">
        <v>5</v>
      </c>
      <c r="S29">
        <v>18</v>
      </c>
      <c r="T29">
        <v>69.599999999999994</v>
      </c>
      <c r="U29" s="156">
        <f t="shared" si="2"/>
        <v>222.6</v>
      </c>
      <c r="V29" s="154">
        <f t="shared" si="3"/>
        <v>0</v>
      </c>
      <c r="Y29">
        <f>BAWANA!AW29+BAWANA!AX29</f>
        <v>32</v>
      </c>
      <c r="Z29">
        <f>BAWANA!BD29+BAWANA!BE29</f>
        <v>15.4</v>
      </c>
      <c r="AA29">
        <f>BAWANA!X29+BAWANA!Y29</f>
        <v>32</v>
      </c>
      <c r="AB29">
        <f>BAWANA!AE29+BAWANA!AF29</f>
        <v>15.4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</v>
      </c>
      <c r="E30">
        <f>BAWANA!AM30</f>
        <v>0</v>
      </c>
      <c r="F30">
        <f t="shared" si="4"/>
        <v>256</v>
      </c>
      <c r="G30">
        <f t="shared" si="5"/>
        <v>222.6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</v>
      </c>
      <c r="Q30">
        <v>55</v>
      </c>
      <c r="R30">
        <v>5</v>
      </c>
      <c r="S30">
        <v>18</v>
      </c>
      <c r="T30">
        <v>69.599999999999994</v>
      </c>
      <c r="U30" s="156">
        <f t="shared" si="2"/>
        <v>222.6</v>
      </c>
      <c r="V30" s="154">
        <f t="shared" si="3"/>
        <v>0</v>
      </c>
      <c r="Y30">
        <f>BAWANA!AW30+BAWANA!AX30</f>
        <v>32</v>
      </c>
      <c r="Z30">
        <f>BAWANA!BD30+BAWANA!BE30</f>
        <v>15.4</v>
      </c>
      <c r="AA30">
        <f>BAWANA!X30+BAWANA!Y30</f>
        <v>32</v>
      </c>
      <c r="AB30">
        <f>BAWANA!AE30+BAWANA!AF30</f>
        <v>15.4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</v>
      </c>
      <c r="E31">
        <f>BAWANA!AM31</f>
        <v>0</v>
      </c>
      <c r="F31">
        <f t="shared" si="4"/>
        <v>256</v>
      </c>
      <c r="G31">
        <f t="shared" si="5"/>
        <v>222.6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</v>
      </c>
      <c r="Q31">
        <v>55</v>
      </c>
      <c r="R31">
        <v>5</v>
      </c>
      <c r="S31">
        <v>18</v>
      </c>
      <c r="T31">
        <v>69.599999999999994</v>
      </c>
      <c r="U31" s="156">
        <f t="shared" si="2"/>
        <v>222.6</v>
      </c>
      <c r="V31" s="154">
        <f t="shared" si="3"/>
        <v>0</v>
      </c>
      <c r="Y31">
        <f>BAWANA!AW31+BAWANA!AX31</f>
        <v>32</v>
      </c>
      <c r="Z31">
        <f>BAWANA!BD31+BAWANA!BE31</f>
        <v>15.4</v>
      </c>
      <c r="AA31">
        <f>BAWANA!X31+BAWANA!Y31</f>
        <v>32</v>
      </c>
      <c r="AB31">
        <f>BAWANA!AE31+BAWANA!AF31</f>
        <v>15.4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222.60000000000002</v>
      </c>
      <c r="E33">
        <f>BAWANA!AM33</f>
        <v>0</v>
      </c>
      <c r="F33">
        <f t="shared" si="4"/>
        <v>256</v>
      </c>
      <c r="G33">
        <f t="shared" si="5"/>
        <v>222.60000000000002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222.60000000000002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222.60000000000002</v>
      </c>
      <c r="E34">
        <f>BAWANA!AM34</f>
        <v>0</v>
      </c>
      <c r="F34">
        <f t="shared" si="4"/>
        <v>256</v>
      </c>
      <c r="G34">
        <f t="shared" si="5"/>
        <v>222.60000000000002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222.60000000000002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222.60000000000002</v>
      </c>
      <c r="E35">
        <f>BAWANA!AM35</f>
        <v>0</v>
      </c>
      <c r="F35">
        <f t="shared" si="4"/>
        <v>256</v>
      </c>
      <c r="G35">
        <f t="shared" si="5"/>
        <v>222.60000000000002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75.000000000000014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222.60000000000002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222.60000000000002</v>
      </c>
      <c r="E36">
        <f>BAWANA!AM36</f>
        <v>0</v>
      </c>
      <c r="F36">
        <f t="shared" si="4"/>
        <v>256</v>
      </c>
      <c r="G36">
        <f t="shared" si="5"/>
        <v>222.60000000000002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75.000000000000014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222.60000000000002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212.60000000000002</v>
      </c>
      <c r="E37">
        <f>BAWANA!AM37</f>
        <v>0</v>
      </c>
      <c r="F37">
        <f t="shared" si="4"/>
        <v>256</v>
      </c>
      <c r="G37">
        <f t="shared" si="5"/>
        <v>212.60000000000002</v>
      </c>
      <c r="H37" s="154"/>
      <c r="I37">
        <f>BRPL_EOD!AK37+BRPL_EOD!AL37</f>
        <v>75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212.6</v>
      </c>
      <c r="O37" s="154">
        <f t="shared" si="1"/>
        <v>0</v>
      </c>
      <c r="P37">
        <v>75.000000000000014</v>
      </c>
      <c r="Q37">
        <v>45.000000000000007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212.60000000000002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212.60000000000002</v>
      </c>
      <c r="E38">
        <f>BAWANA!AM38</f>
        <v>0</v>
      </c>
      <c r="F38">
        <f t="shared" si="4"/>
        <v>256</v>
      </c>
      <c r="G38">
        <f t="shared" si="5"/>
        <v>212.60000000000002</v>
      </c>
      <c r="H38" s="154"/>
      <c r="I38">
        <f>BRPL_EOD!AK38+BRPL_EOD!AL38</f>
        <v>75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212.6</v>
      </c>
      <c r="O38" s="154">
        <f t="shared" si="1"/>
        <v>0</v>
      </c>
      <c r="P38">
        <v>75.000000000000014</v>
      </c>
      <c r="Q38">
        <v>45.000000000000007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212.60000000000002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212.60000000000002</v>
      </c>
      <c r="E39">
        <f>BAWANA!AM39</f>
        <v>0</v>
      </c>
      <c r="F39">
        <f t="shared" si="4"/>
        <v>256</v>
      </c>
      <c r="G39">
        <f t="shared" si="5"/>
        <v>212.60000000000002</v>
      </c>
      <c r="H39" s="154"/>
      <c r="I39">
        <f>BRPL_EOD!AK39+BRPL_EOD!AL39</f>
        <v>75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212.6</v>
      </c>
      <c r="O39" s="154">
        <f t="shared" si="1"/>
        <v>0</v>
      </c>
      <c r="P39">
        <v>75.000000000000014</v>
      </c>
      <c r="Q39">
        <v>45.000000000000007</v>
      </c>
      <c r="R39">
        <v>5.0000000000000009</v>
      </c>
      <c r="S39">
        <v>18.000000000000004</v>
      </c>
      <c r="T39">
        <v>69.600000000000009</v>
      </c>
      <c r="U39" s="156">
        <f t="shared" si="2"/>
        <v>212.60000000000002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212.60000000000002</v>
      </c>
      <c r="E40">
        <f>BAWANA!AM40</f>
        <v>0</v>
      </c>
      <c r="F40">
        <f t="shared" si="4"/>
        <v>256</v>
      </c>
      <c r="G40">
        <f t="shared" si="5"/>
        <v>212.60000000000002</v>
      </c>
      <c r="H40" s="154"/>
      <c r="I40">
        <f>BRPL_EOD!AK40+BRPL_EOD!AL40</f>
        <v>75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212.6</v>
      </c>
      <c r="O40" s="154">
        <f t="shared" si="1"/>
        <v>0</v>
      </c>
      <c r="P40">
        <v>75.000000000000014</v>
      </c>
      <c r="Q40">
        <v>45.000000000000007</v>
      </c>
      <c r="R40">
        <v>5.0000000000000009</v>
      </c>
      <c r="S40">
        <v>18.000000000000004</v>
      </c>
      <c r="T40">
        <v>69.600000000000009</v>
      </c>
      <c r="U40" s="156">
        <f t="shared" si="2"/>
        <v>212.60000000000002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212.60000000000002</v>
      </c>
      <c r="E41">
        <f>BAWANA!AM41</f>
        <v>0</v>
      </c>
      <c r="F41">
        <f t="shared" si="4"/>
        <v>256</v>
      </c>
      <c r="G41">
        <f t="shared" si="5"/>
        <v>212.60000000000002</v>
      </c>
      <c r="H41" s="154"/>
      <c r="I41">
        <f>BRPL_EOD!AK41+BRPL_EOD!AL41</f>
        <v>75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212.6</v>
      </c>
      <c r="O41" s="154">
        <f t="shared" si="1"/>
        <v>0</v>
      </c>
      <c r="P41">
        <v>75.000000000000014</v>
      </c>
      <c r="Q41">
        <v>45.000000000000007</v>
      </c>
      <c r="R41">
        <v>5.0000000000000009</v>
      </c>
      <c r="S41">
        <v>18.000000000000004</v>
      </c>
      <c r="T41">
        <v>69.600000000000009</v>
      </c>
      <c r="U41" s="156">
        <f t="shared" si="2"/>
        <v>212.60000000000002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212.60000000000002</v>
      </c>
      <c r="E42">
        <f>BAWANA!AM42</f>
        <v>0</v>
      </c>
      <c r="F42">
        <f t="shared" si="4"/>
        <v>256</v>
      </c>
      <c r="G42">
        <f t="shared" si="5"/>
        <v>212.60000000000002</v>
      </c>
      <c r="H42" s="154"/>
      <c r="I42">
        <f>BRPL_EOD!AK42+BRPL_EOD!AL42</f>
        <v>75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212.6</v>
      </c>
      <c r="O42" s="154">
        <f t="shared" si="1"/>
        <v>0</v>
      </c>
      <c r="P42">
        <v>75.000000000000014</v>
      </c>
      <c r="Q42">
        <v>45.000000000000007</v>
      </c>
      <c r="R42">
        <v>5.0000000000000009</v>
      </c>
      <c r="S42">
        <v>18.000000000000004</v>
      </c>
      <c r="T42">
        <v>69.600000000000009</v>
      </c>
      <c r="U42" s="156">
        <f t="shared" si="2"/>
        <v>212.60000000000002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213.59</v>
      </c>
      <c r="E43">
        <f>BAWANA!AM43</f>
        <v>0</v>
      </c>
      <c r="F43">
        <f t="shared" si="4"/>
        <v>256</v>
      </c>
      <c r="G43">
        <f t="shared" si="5"/>
        <v>213.59</v>
      </c>
      <c r="H43" s="154"/>
      <c r="I43">
        <f>BRPL_EOD!AK43+BRPL_EOD!AL43</f>
        <v>75.989999999999995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213.59</v>
      </c>
      <c r="O43" s="154">
        <f t="shared" si="1"/>
        <v>0</v>
      </c>
      <c r="P43">
        <v>75.989999999999995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213.59</v>
      </c>
      <c r="V43" s="154">
        <f t="shared" si="3"/>
        <v>0</v>
      </c>
      <c r="Y43">
        <f>BAWANA!AW43+BAWANA!AX43</f>
        <v>32</v>
      </c>
      <c r="Z43">
        <f>BAWANA!BD43+BAWANA!BE43</f>
        <v>24.41</v>
      </c>
      <c r="AA43">
        <f>BAWANA!X43+BAWANA!Y43</f>
        <v>32</v>
      </c>
      <c r="AB43">
        <f>BAWANA!AE43+BAWANA!AF43</f>
        <v>24.41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213.59</v>
      </c>
      <c r="E44">
        <f>BAWANA!AM44</f>
        <v>0</v>
      </c>
      <c r="F44">
        <f t="shared" si="4"/>
        <v>256</v>
      </c>
      <c r="G44">
        <f t="shared" si="5"/>
        <v>213.59</v>
      </c>
      <c r="H44" s="154"/>
      <c r="I44">
        <f>BRPL_EOD!AK44+BRPL_EOD!AL44</f>
        <v>75.989999999999995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213.59</v>
      </c>
      <c r="O44" s="154">
        <f t="shared" si="1"/>
        <v>0</v>
      </c>
      <c r="P44">
        <v>75.989999999999995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213.59</v>
      </c>
      <c r="V44" s="154">
        <f t="shared" si="3"/>
        <v>0</v>
      </c>
      <c r="Y44">
        <f>BAWANA!AW44+BAWANA!AX44</f>
        <v>32</v>
      </c>
      <c r="Z44">
        <f>BAWANA!BD44+BAWANA!BE44</f>
        <v>24.41</v>
      </c>
      <c r="AA44">
        <f>BAWANA!X44+BAWANA!Y44</f>
        <v>32</v>
      </c>
      <c r="AB44">
        <f>BAWANA!AE44+BAWANA!AF44</f>
        <v>24.41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213.59</v>
      </c>
      <c r="E45">
        <f>BAWANA!AM45</f>
        <v>0</v>
      </c>
      <c r="F45">
        <f t="shared" si="4"/>
        <v>256</v>
      </c>
      <c r="G45">
        <f t="shared" si="5"/>
        <v>213.59</v>
      </c>
      <c r="H45" s="154"/>
      <c r="I45">
        <f>BRPL_EOD!AK45+BRPL_EOD!AL45</f>
        <v>75.989999999999995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213.59</v>
      </c>
      <c r="O45" s="154">
        <f t="shared" si="1"/>
        <v>0</v>
      </c>
      <c r="P45">
        <v>75.989999999999995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213.59</v>
      </c>
      <c r="V45" s="154">
        <f t="shared" si="3"/>
        <v>0</v>
      </c>
      <c r="Y45">
        <f>BAWANA!AW45+BAWANA!AX45</f>
        <v>32</v>
      </c>
      <c r="Z45">
        <f>BAWANA!BD45+BAWANA!BE45</f>
        <v>24.41</v>
      </c>
      <c r="AA45">
        <f>BAWANA!X45+BAWANA!Y45</f>
        <v>32</v>
      </c>
      <c r="AB45">
        <f>BAWANA!AE45+BAWANA!AF45</f>
        <v>24.41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213.59</v>
      </c>
      <c r="E46">
        <f>BAWANA!AM46</f>
        <v>0</v>
      </c>
      <c r="F46">
        <f t="shared" si="4"/>
        <v>256</v>
      </c>
      <c r="G46">
        <f t="shared" si="5"/>
        <v>213.59</v>
      </c>
      <c r="H46" s="154"/>
      <c r="I46">
        <f>BRPL_EOD!AK46+BRPL_EOD!AL46</f>
        <v>75.989999999999995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213.59</v>
      </c>
      <c r="O46" s="154">
        <f t="shared" si="1"/>
        <v>0</v>
      </c>
      <c r="P46">
        <v>75.989999999999995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213.59</v>
      </c>
      <c r="V46" s="154">
        <f t="shared" si="3"/>
        <v>0</v>
      </c>
      <c r="Y46">
        <f>BAWANA!AW46+BAWANA!AX46</f>
        <v>32</v>
      </c>
      <c r="Z46">
        <f>BAWANA!BD46+BAWANA!BE46</f>
        <v>24.41</v>
      </c>
      <c r="AA46">
        <f>BAWANA!X46+BAWANA!Y46</f>
        <v>32</v>
      </c>
      <c r="AB46">
        <f>BAWANA!AE46+BAWANA!AF46</f>
        <v>24.41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213.59</v>
      </c>
      <c r="E47">
        <f>BAWANA!AM47</f>
        <v>0</v>
      </c>
      <c r="F47">
        <f t="shared" si="4"/>
        <v>256</v>
      </c>
      <c r="G47">
        <f t="shared" si="5"/>
        <v>213.59</v>
      </c>
      <c r="H47" s="154"/>
      <c r="I47">
        <f>BRPL_EOD!AK47+BRPL_EOD!AL47</f>
        <v>75.989999999999995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213.59</v>
      </c>
      <c r="O47" s="154">
        <f t="shared" si="1"/>
        <v>0</v>
      </c>
      <c r="P47">
        <v>75.989999999999995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213.59</v>
      </c>
      <c r="V47" s="154">
        <f t="shared" si="3"/>
        <v>0</v>
      </c>
      <c r="Y47">
        <f>BAWANA!AW47+BAWANA!AX47</f>
        <v>32</v>
      </c>
      <c r="Z47">
        <f>BAWANA!BD47+BAWANA!BE47</f>
        <v>24.41</v>
      </c>
      <c r="AA47">
        <f>BAWANA!X47+BAWANA!Y47</f>
        <v>32</v>
      </c>
      <c r="AB47">
        <f>BAWANA!AE47+BAWANA!AF47</f>
        <v>24.41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213.59</v>
      </c>
      <c r="E48">
        <f>BAWANA!AM48</f>
        <v>0</v>
      </c>
      <c r="F48">
        <f t="shared" si="4"/>
        <v>256</v>
      </c>
      <c r="G48">
        <f t="shared" si="5"/>
        <v>213.59</v>
      </c>
      <c r="H48" s="154"/>
      <c r="I48">
        <f>BRPL_EOD!AK48+BRPL_EOD!AL48</f>
        <v>75.989999999999995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213.59</v>
      </c>
      <c r="O48" s="154">
        <f t="shared" si="1"/>
        <v>0</v>
      </c>
      <c r="P48">
        <v>75.989999999999995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213.59</v>
      </c>
      <c r="V48" s="154">
        <f t="shared" si="3"/>
        <v>0</v>
      </c>
      <c r="Y48">
        <f>BAWANA!AW48+BAWANA!AX48</f>
        <v>32</v>
      </c>
      <c r="Z48">
        <f>BAWANA!BD48+BAWANA!BE48</f>
        <v>24.41</v>
      </c>
      <c r="AA48">
        <f>BAWANA!X48+BAWANA!Y48</f>
        <v>32</v>
      </c>
      <c r="AB48">
        <f>BAWANA!AE48+BAWANA!AF48</f>
        <v>24.41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32</v>
      </c>
      <c r="Z49">
        <f>BAWANA!BD49+BAWANA!BE49</f>
        <v>24.41</v>
      </c>
      <c r="AA49">
        <f>BAWANA!X49+BAWANA!Y49</f>
        <v>32</v>
      </c>
      <c r="AB49">
        <f>BAWANA!AE49+BAWANA!AF49</f>
        <v>24.41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32</v>
      </c>
      <c r="Z50">
        <f>BAWANA!BD50+BAWANA!BE50</f>
        <v>24.41</v>
      </c>
      <c r="AA50">
        <f>BAWANA!X50+BAWANA!Y50</f>
        <v>32</v>
      </c>
      <c r="AB50">
        <f>BAWANA!AE50+BAWANA!AF50</f>
        <v>24.41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213.59</v>
      </c>
      <c r="E51">
        <f>BAWANA!AM51</f>
        <v>0</v>
      </c>
      <c r="F51">
        <f t="shared" si="4"/>
        <v>256</v>
      </c>
      <c r="G51">
        <f t="shared" si="5"/>
        <v>213.59</v>
      </c>
      <c r="H51" s="154"/>
      <c r="I51">
        <f>BRPL_EOD!AK51+BRPL_EOD!AL51</f>
        <v>75.989999999999995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213.59</v>
      </c>
      <c r="O51" s="154">
        <f t="shared" si="1"/>
        <v>0</v>
      </c>
      <c r="P51">
        <v>75.989999999999995</v>
      </c>
      <c r="Q51">
        <v>45</v>
      </c>
      <c r="R51">
        <v>5</v>
      </c>
      <c r="S51">
        <v>18</v>
      </c>
      <c r="T51">
        <v>69.599999999999994</v>
      </c>
      <c r="U51" s="156">
        <f t="shared" si="2"/>
        <v>213.59</v>
      </c>
      <c r="V51" s="154">
        <f t="shared" si="3"/>
        <v>0</v>
      </c>
      <c r="Y51">
        <f>BAWANA!AW51+BAWANA!AX51</f>
        <v>32</v>
      </c>
      <c r="Z51">
        <f>BAWANA!BD51+BAWANA!BE51</f>
        <v>24.41</v>
      </c>
      <c r="AA51">
        <f>BAWANA!X51+BAWANA!Y51</f>
        <v>32</v>
      </c>
      <c r="AB51">
        <f>BAWANA!AE51+BAWANA!AF51</f>
        <v>24.41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213.59</v>
      </c>
      <c r="E52">
        <f>BAWANA!AM52</f>
        <v>0</v>
      </c>
      <c r="F52">
        <f t="shared" si="4"/>
        <v>256</v>
      </c>
      <c r="G52">
        <f t="shared" si="5"/>
        <v>213.59</v>
      </c>
      <c r="H52" s="154"/>
      <c r="I52">
        <f>BRPL_EOD!AK52+BRPL_EOD!AL52</f>
        <v>75.989999999999995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213.59</v>
      </c>
      <c r="O52" s="154">
        <f t="shared" si="1"/>
        <v>0</v>
      </c>
      <c r="P52">
        <v>75.989999999999995</v>
      </c>
      <c r="Q52">
        <v>45</v>
      </c>
      <c r="R52">
        <v>5</v>
      </c>
      <c r="S52">
        <v>18</v>
      </c>
      <c r="T52">
        <v>69.599999999999994</v>
      </c>
      <c r="U52" s="156">
        <f t="shared" si="2"/>
        <v>213.59</v>
      </c>
      <c r="V52" s="154">
        <f t="shared" si="3"/>
        <v>0</v>
      </c>
      <c r="Y52">
        <f>BAWANA!AW52+BAWANA!AX52</f>
        <v>32</v>
      </c>
      <c r="Z52">
        <f>BAWANA!BD52+BAWANA!BE52</f>
        <v>24.41</v>
      </c>
      <c r="AA52">
        <f>BAWANA!X52+BAWANA!Y52</f>
        <v>32</v>
      </c>
      <c r="AB52">
        <f>BAWANA!AE52+BAWANA!AF52</f>
        <v>24.41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213.59</v>
      </c>
      <c r="E53">
        <f>BAWANA!AM53</f>
        <v>0</v>
      </c>
      <c r="F53">
        <f t="shared" si="4"/>
        <v>256</v>
      </c>
      <c r="G53">
        <f t="shared" si="5"/>
        <v>213.59</v>
      </c>
      <c r="H53" s="154"/>
      <c r="I53">
        <f>BRPL_EOD!AK53+BRPL_EOD!AL53</f>
        <v>75.989999999999995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213.59</v>
      </c>
      <c r="O53" s="154">
        <f t="shared" si="1"/>
        <v>0</v>
      </c>
      <c r="P53">
        <v>75.989999999999995</v>
      </c>
      <c r="Q53">
        <v>45</v>
      </c>
      <c r="R53">
        <v>5</v>
      </c>
      <c r="S53">
        <v>18</v>
      </c>
      <c r="T53">
        <v>69.599999999999994</v>
      </c>
      <c r="U53" s="156">
        <f t="shared" si="2"/>
        <v>213.59</v>
      </c>
      <c r="V53" s="154">
        <f t="shared" si="3"/>
        <v>0</v>
      </c>
      <c r="Y53">
        <f>BAWANA!AW53+BAWANA!AX53</f>
        <v>32</v>
      </c>
      <c r="Z53">
        <f>BAWANA!BD53+BAWANA!BE53</f>
        <v>24.41</v>
      </c>
      <c r="AA53">
        <f>BAWANA!X53+BAWANA!Y53</f>
        <v>32</v>
      </c>
      <c r="AB53">
        <f>BAWANA!AE53+BAWANA!AF53</f>
        <v>24.41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213.59</v>
      </c>
      <c r="E54">
        <f>BAWANA!AM54</f>
        <v>0</v>
      </c>
      <c r="F54">
        <f t="shared" si="4"/>
        <v>256</v>
      </c>
      <c r="G54">
        <f t="shared" si="5"/>
        <v>213.59</v>
      </c>
      <c r="H54" s="154"/>
      <c r="I54">
        <f>BRPL_EOD!AK54+BRPL_EOD!AL54</f>
        <v>75.989999999999995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213.59</v>
      </c>
      <c r="O54" s="154">
        <f t="shared" si="1"/>
        <v>0</v>
      </c>
      <c r="P54">
        <v>75.989999999999995</v>
      </c>
      <c r="Q54">
        <v>45</v>
      </c>
      <c r="R54">
        <v>5</v>
      </c>
      <c r="S54">
        <v>18</v>
      </c>
      <c r="T54">
        <v>69.599999999999994</v>
      </c>
      <c r="U54" s="156">
        <f t="shared" si="2"/>
        <v>213.59</v>
      </c>
      <c r="V54" s="154">
        <f t="shared" si="3"/>
        <v>0</v>
      </c>
      <c r="Y54">
        <f>BAWANA!AW54+BAWANA!AX54</f>
        <v>32</v>
      </c>
      <c r="Z54">
        <f>BAWANA!BD54+BAWANA!BE54</f>
        <v>24.41</v>
      </c>
      <c r="AA54">
        <f>BAWANA!X54+BAWANA!Y54</f>
        <v>32</v>
      </c>
      <c r="AB54">
        <f>BAWANA!AE54+BAWANA!AF54</f>
        <v>24.41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213.59</v>
      </c>
      <c r="E61">
        <f>BAWANA!AM61</f>
        <v>0</v>
      </c>
      <c r="F61">
        <f t="shared" si="4"/>
        <v>256</v>
      </c>
      <c r="G61">
        <f t="shared" si="5"/>
        <v>213.59</v>
      </c>
      <c r="H61" s="154"/>
      <c r="I61">
        <f>BRPL_EOD!AK61+BRPL_EOD!AL61</f>
        <v>75.989999999999995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213.59</v>
      </c>
      <c r="O61" s="154">
        <f t="shared" si="1"/>
        <v>0</v>
      </c>
      <c r="P61">
        <v>75.989999999999995</v>
      </c>
      <c r="Q61">
        <v>45</v>
      </c>
      <c r="R61">
        <v>5</v>
      </c>
      <c r="S61">
        <v>18</v>
      </c>
      <c r="T61">
        <v>69.599999999999994</v>
      </c>
      <c r="U61" s="156">
        <f t="shared" si="2"/>
        <v>213.59</v>
      </c>
      <c r="V61" s="154">
        <f t="shared" si="3"/>
        <v>0</v>
      </c>
      <c r="Y61">
        <f>BAWANA!AW61+BAWANA!AX61</f>
        <v>32</v>
      </c>
      <c r="Z61">
        <f>BAWANA!BD61+BAWANA!BE61</f>
        <v>24.41</v>
      </c>
      <c r="AA61">
        <f>BAWANA!X61+BAWANA!Y61</f>
        <v>32</v>
      </c>
      <c r="AB61">
        <f>BAWANA!AE61+BAWANA!AF61</f>
        <v>24.41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213.59</v>
      </c>
      <c r="E62">
        <f>BAWANA!AM62</f>
        <v>0</v>
      </c>
      <c r="F62">
        <f t="shared" si="4"/>
        <v>256</v>
      </c>
      <c r="G62">
        <f t="shared" si="5"/>
        <v>213.59</v>
      </c>
      <c r="H62" s="154"/>
      <c r="I62">
        <f>BRPL_EOD!AK62+BRPL_EOD!AL62</f>
        <v>75.989999999999995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213.59</v>
      </c>
      <c r="O62" s="154">
        <f t="shared" si="1"/>
        <v>0</v>
      </c>
      <c r="P62">
        <v>75.989999999999995</v>
      </c>
      <c r="Q62">
        <v>45</v>
      </c>
      <c r="R62">
        <v>5</v>
      </c>
      <c r="S62">
        <v>18</v>
      </c>
      <c r="T62">
        <v>69.599999999999994</v>
      </c>
      <c r="U62" s="156">
        <f t="shared" si="2"/>
        <v>213.59</v>
      </c>
      <c r="V62" s="154">
        <f t="shared" si="3"/>
        <v>0</v>
      </c>
      <c r="Y62">
        <f>BAWANA!AW62+BAWANA!AX62</f>
        <v>32</v>
      </c>
      <c r="Z62">
        <f>BAWANA!BD62+BAWANA!BE62</f>
        <v>24.41</v>
      </c>
      <c r="AA62">
        <f>BAWANA!X62+BAWANA!Y62</f>
        <v>32</v>
      </c>
      <c r="AB62">
        <f>BAWANA!AE62+BAWANA!AF62</f>
        <v>24.41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213.59</v>
      </c>
      <c r="E63">
        <f>BAWANA!AM63</f>
        <v>0</v>
      </c>
      <c r="F63">
        <f t="shared" si="4"/>
        <v>256</v>
      </c>
      <c r="G63">
        <f t="shared" si="5"/>
        <v>213.59</v>
      </c>
      <c r="H63" s="154"/>
      <c r="I63">
        <f>BRPL_EOD!AK63+BRPL_EOD!AL63</f>
        <v>75.989999999999995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213.59</v>
      </c>
      <c r="O63" s="154">
        <f t="shared" si="1"/>
        <v>0</v>
      </c>
      <c r="P63">
        <v>75.989999999999995</v>
      </c>
      <c r="Q63">
        <v>45</v>
      </c>
      <c r="R63">
        <v>5</v>
      </c>
      <c r="S63">
        <v>18</v>
      </c>
      <c r="T63">
        <v>69.599999999999994</v>
      </c>
      <c r="U63" s="156">
        <f t="shared" si="2"/>
        <v>213.59</v>
      </c>
      <c r="V63" s="154">
        <f t="shared" si="3"/>
        <v>0</v>
      </c>
      <c r="Y63">
        <f>BAWANA!AW63+BAWANA!AX63</f>
        <v>32</v>
      </c>
      <c r="Z63">
        <f>BAWANA!BD63+BAWANA!BE63</f>
        <v>24.41</v>
      </c>
      <c r="AA63">
        <f>BAWANA!X63+BAWANA!Y63</f>
        <v>32</v>
      </c>
      <c r="AB63">
        <f>BAWANA!AE63+BAWANA!AF63</f>
        <v>24.41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213.59</v>
      </c>
      <c r="E64">
        <f>BAWANA!AM64</f>
        <v>0</v>
      </c>
      <c r="F64">
        <f t="shared" si="4"/>
        <v>256</v>
      </c>
      <c r="G64">
        <f t="shared" si="5"/>
        <v>213.59</v>
      </c>
      <c r="H64" s="154"/>
      <c r="I64">
        <f>BRPL_EOD!AK64+BRPL_EOD!AL64</f>
        <v>75.989999999999995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213.59</v>
      </c>
      <c r="O64" s="154">
        <f t="shared" si="1"/>
        <v>0</v>
      </c>
      <c r="P64">
        <v>75.989999999999995</v>
      </c>
      <c r="Q64">
        <v>45</v>
      </c>
      <c r="R64">
        <v>5</v>
      </c>
      <c r="S64">
        <v>18</v>
      </c>
      <c r="T64">
        <v>69.599999999999994</v>
      </c>
      <c r="U64" s="156">
        <f t="shared" si="2"/>
        <v>213.59</v>
      </c>
      <c r="V64" s="154">
        <f t="shared" si="3"/>
        <v>0</v>
      </c>
      <c r="Y64">
        <f>BAWANA!AW64+BAWANA!AX64</f>
        <v>32</v>
      </c>
      <c r="Z64">
        <f>BAWANA!BD64+BAWANA!BE64</f>
        <v>24.41</v>
      </c>
      <c r="AA64">
        <f>BAWANA!X64+BAWANA!Y64</f>
        <v>32</v>
      </c>
      <c r="AB64">
        <f>BAWANA!AE64+BAWANA!AF64</f>
        <v>24.41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213.59</v>
      </c>
      <c r="E66">
        <f>BAWANA!AM66</f>
        <v>0</v>
      </c>
      <c r="F66">
        <f t="shared" si="4"/>
        <v>256</v>
      </c>
      <c r="G66">
        <f t="shared" si="5"/>
        <v>213.59</v>
      </c>
      <c r="H66" s="154"/>
      <c r="I66">
        <f>BRPL_EOD!AK66+BRPL_EOD!AL66</f>
        <v>75.989999999999995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213.59</v>
      </c>
      <c r="O66" s="154">
        <f t="shared" si="1"/>
        <v>0</v>
      </c>
      <c r="P66">
        <v>75.989999999999995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213.59</v>
      </c>
      <c r="V66" s="154">
        <f t="shared" si="3"/>
        <v>0</v>
      </c>
      <c r="Y66">
        <f>BAWANA!AW66+BAWANA!AX66</f>
        <v>32</v>
      </c>
      <c r="Z66">
        <f>BAWANA!BD66+BAWANA!BE66</f>
        <v>24.41</v>
      </c>
      <c r="AA66">
        <f>BAWANA!X66+BAWANA!Y66</f>
        <v>32</v>
      </c>
      <c r="AB66">
        <f>BAWANA!AE66+BAWANA!AF66</f>
        <v>24.41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</v>
      </c>
      <c r="E67">
        <f>BAWANA!AM67</f>
        <v>0</v>
      </c>
      <c r="F67">
        <f t="shared" si="4"/>
        <v>256</v>
      </c>
      <c r="G67">
        <f t="shared" si="5"/>
        <v>222.6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222.6</v>
      </c>
      <c r="O67" s="154">
        <f t="shared" ref="O67:O98" si="8">G67-N67</f>
        <v>0</v>
      </c>
      <c r="P67">
        <v>75</v>
      </c>
      <c r="Q67">
        <v>55</v>
      </c>
      <c r="R67">
        <v>5</v>
      </c>
      <c r="S67">
        <v>18</v>
      </c>
      <c r="T67">
        <v>69.599999999999994</v>
      </c>
      <c r="U67" s="156">
        <f t="shared" ref="U67:U98" si="9">SUM(P67:T67)</f>
        <v>222.6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15.4</v>
      </c>
      <c r="AA67">
        <f>BAWANA!X67+BAWANA!Y67</f>
        <v>32</v>
      </c>
      <c r="AB67">
        <f>BAWANA!AE67+BAWANA!AF67</f>
        <v>15.4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222.6</v>
      </c>
      <c r="O68" s="154">
        <f t="shared" si="8"/>
        <v>0</v>
      </c>
      <c r="P68">
        <v>75</v>
      </c>
      <c r="Q68">
        <v>55</v>
      </c>
      <c r="R68">
        <v>5</v>
      </c>
      <c r="S68">
        <v>18</v>
      </c>
      <c r="T68">
        <v>69.599999999999994</v>
      </c>
      <c r="U68" s="156">
        <f t="shared" si="9"/>
        <v>222.6</v>
      </c>
      <c r="V68" s="154">
        <f t="shared" si="10"/>
        <v>0</v>
      </c>
      <c r="Y68">
        <f>BAWANA!AW68+BAWANA!AX68</f>
        <v>32</v>
      </c>
      <c r="Z68">
        <f>BAWANA!BD68+BAWANA!BE68</f>
        <v>15.4</v>
      </c>
      <c r="AA68">
        <f>BAWANA!X68+BAWANA!Y68</f>
        <v>32</v>
      </c>
      <c r="AB68">
        <f>BAWANA!AE68+BAWANA!AF68</f>
        <v>15.4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254.71600000000001</v>
      </c>
      <c r="E69">
        <f>BAWANA!AM69</f>
        <v>0</v>
      </c>
      <c r="F69">
        <f t="shared" si="11"/>
        <v>256</v>
      </c>
      <c r="G69">
        <f t="shared" si="12"/>
        <v>254.71600000000001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12.5</v>
      </c>
      <c r="L69">
        <f>NDMC_EOD!AK69+NDMC_EOD!AL69</f>
        <v>18</v>
      </c>
      <c r="M69">
        <f>TPDDL_EOD!AK69+TPDDL_EOD!AL69</f>
        <v>69.599999999999994</v>
      </c>
      <c r="N69">
        <f t="shared" si="7"/>
        <v>254.72</v>
      </c>
      <c r="O69" s="154">
        <f t="shared" si="8"/>
        <v>-3.9999999999906777E-3</v>
      </c>
      <c r="P69">
        <v>99.618435615577894</v>
      </c>
      <c r="Q69">
        <v>54.999136306532662</v>
      </c>
      <c r="R69">
        <v>12.499803706030152</v>
      </c>
      <c r="S69">
        <v>17.999717336683418</v>
      </c>
      <c r="T69">
        <v>69.59890703517587</v>
      </c>
      <c r="U69" s="156">
        <f t="shared" si="9"/>
        <v>254.71599999999998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255.11599999999999</v>
      </c>
      <c r="E70">
        <f>BAWANA!AM70</f>
        <v>0</v>
      </c>
      <c r="F70">
        <f t="shared" si="11"/>
        <v>256</v>
      </c>
      <c r="G70">
        <f t="shared" si="12"/>
        <v>255.11599999999999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12.9</v>
      </c>
      <c r="L70">
        <f>NDMC_EOD!AK70+NDMC_EOD!AL70</f>
        <v>18</v>
      </c>
      <c r="M70">
        <f>TPDDL_EOD!AK70+TPDDL_EOD!AL70</f>
        <v>69.599999999999994</v>
      </c>
      <c r="N70">
        <f t="shared" si="7"/>
        <v>255.12</v>
      </c>
      <c r="O70" s="154">
        <f t="shared" si="8"/>
        <v>-4.0000000000190994E-3</v>
      </c>
      <c r="P70">
        <v>99.618438068359978</v>
      </c>
      <c r="Q70">
        <v>54.999137660708683</v>
      </c>
      <c r="R70">
        <v>12.899797742238945</v>
      </c>
      <c r="S70">
        <v>17.999717779868295</v>
      </c>
      <c r="T70">
        <v>69.598908748824073</v>
      </c>
      <c r="U70" s="156">
        <f t="shared" si="9"/>
        <v>255.11599999999999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256.71600000000001</v>
      </c>
      <c r="E71">
        <f>BAWANA!AM71</f>
        <v>0</v>
      </c>
      <c r="F71">
        <f t="shared" si="11"/>
        <v>256</v>
      </c>
      <c r="G71">
        <f t="shared" si="12"/>
        <v>256.71600000000001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14.5</v>
      </c>
      <c r="L71">
        <f>NDMC_EOD!AK71+NDMC_EOD!AL71</f>
        <v>18</v>
      </c>
      <c r="M71">
        <f>TPDDL_EOD!AK71+TPDDL_EOD!AL71</f>
        <v>69.599999999999994</v>
      </c>
      <c r="N71">
        <f t="shared" si="7"/>
        <v>256.72000000000003</v>
      </c>
      <c r="O71" s="154">
        <f t="shared" si="8"/>
        <v>-4.0000000000190994E-3</v>
      </c>
      <c r="P71">
        <v>99.618447803053911</v>
      </c>
      <c r="Q71">
        <v>54.999143035213457</v>
      </c>
      <c r="R71">
        <v>14.499774072919912</v>
      </c>
      <c r="S71">
        <v>17.99971953879713</v>
      </c>
      <c r="T71">
        <v>69.598915550015576</v>
      </c>
      <c r="U71" s="156">
        <f t="shared" si="9"/>
        <v>256.71600000000001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101.87</v>
      </c>
      <c r="J72">
        <f>BYPL_EOD!AK72+BYPL_EOD!AL72</f>
        <v>52.42</v>
      </c>
      <c r="K72">
        <f>MES_EOD!AK72+MES_EOD!AL72</f>
        <v>6.22</v>
      </c>
      <c r="L72">
        <f>NDMC_EOD!AK72+NDMC_EOD!AL72</f>
        <v>17.16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101.86582517109954</v>
      </c>
      <c r="Q72">
        <v>52.417851727388218</v>
      </c>
      <c r="R72">
        <v>6.2197450924142448</v>
      </c>
      <c r="S72">
        <v>17.159296750133191</v>
      </c>
      <c r="T72">
        <v>66.337281258964794</v>
      </c>
      <c r="U72" s="156">
        <f t="shared" si="9"/>
        <v>244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101.29</v>
      </c>
      <c r="J73">
        <f>BYPL_EOD!AK73+BYPL_EOD!AL73</f>
        <v>52.42</v>
      </c>
      <c r="K73">
        <f>MES_EOD!AK73+MES_EOD!AL73</f>
        <v>6.8</v>
      </c>
      <c r="L73">
        <f>NDMC_EOD!AK73+NDMC_EOD!AL73</f>
        <v>17.16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101.28584894061719</v>
      </c>
      <c r="Q73">
        <v>52.417851727388218</v>
      </c>
      <c r="R73">
        <v>6.7997213228966018</v>
      </c>
      <c r="S73">
        <v>17.159296750133191</v>
      </c>
      <c r="T73">
        <v>66.337281258964794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103.32</v>
      </c>
      <c r="J74">
        <f>BYPL_EOD!AK74+BYPL_EOD!AL74</f>
        <v>52.42</v>
      </c>
      <c r="K74">
        <f>MES_EOD!AK74+MES_EOD!AL74</f>
        <v>4.7699999999999996</v>
      </c>
      <c r="L74">
        <f>NDMC_EOD!AK74+NDMC_EOD!AL74</f>
        <v>17.16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103.31576574730542</v>
      </c>
      <c r="Q74">
        <v>52.417851727388218</v>
      </c>
      <c r="R74">
        <v>4.7698045162083513</v>
      </c>
      <c r="S74">
        <v>17.159296750133191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279</v>
      </c>
      <c r="E75">
        <f>BAWANA!AM75</f>
        <v>0</v>
      </c>
      <c r="F75">
        <f t="shared" si="11"/>
        <v>256</v>
      </c>
      <c r="G75">
        <f t="shared" si="12"/>
        <v>279</v>
      </c>
      <c r="H75" s="154"/>
      <c r="I75">
        <f>BRPL_EOD!AK75+BRPL_EOD!AL75</f>
        <v>136.01</v>
      </c>
      <c r="J75">
        <f>BYPL_EOD!AK75+BYPL_EOD!AL75</f>
        <v>53.28</v>
      </c>
      <c r="K75">
        <f>MES_EOD!AK75+MES_EOD!AL75</f>
        <v>4.84</v>
      </c>
      <c r="L75">
        <f>NDMC_EOD!AK75+NDMC_EOD!AL75</f>
        <v>17.440000000000001</v>
      </c>
      <c r="M75">
        <f>TPDDL_EOD!AK75+TPDDL_EOD!AL75</f>
        <v>67.430000000000007</v>
      </c>
      <c r="N75">
        <f t="shared" si="7"/>
        <v>279</v>
      </c>
      <c r="O75" s="154">
        <f t="shared" si="8"/>
        <v>0</v>
      </c>
      <c r="P75">
        <v>136.01</v>
      </c>
      <c r="Q75">
        <v>53.28</v>
      </c>
      <c r="R75">
        <v>4.84</v>
      </c>
      <c r="S75">
        <v>17.440000000000001</v>
      </c>
      <c r="T75">
        <v>67.430000000000007</v>
      </c>
      <c r="U75" s="156">
        <f t="shared" si="9"/>
        <v>279</v>
      </c>
      <c r="V75" s="154">
        <f t="shared" si="10"/>
        <v>0</v>
      </c>
      <c r="Y75">
        <f>BAWANA!AW75+BAWANA!AX75</f>
        <v>31</v>
      </c>
      <c r="Z75">
        <f>BAWANA!BD75+BAWANA!BE75</f>
        <v>0</v>
      </c>
      <c r="AA75">
        <f>BAWANA!X75+BAWANA!Y75</f>
        <v>31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279</v>
      </c>
      <c r="E76">
        <f>BAWANA!AM76</f>
        <v>0</v>
      </c>
      <c r="F76">
        <f t="shared" si="11"/>
        <v>256</v>
      </c>
      <c r="G76">
        <f t="shared" si="12"/>
        <v>279</v>
      </c>
      <c r="H76" s="154"/>
      <c r="I76">
        <f>BRPL_EOD!AK76+BRPL_EOD!AL76</f>
        <v>136.01</v>
      </c>
      <c r="J76">
        <f>BYPL_EOD!AK76+BYPL_EOD!AL76</f>
        <v>53.28</v>
      </c>
      <c r="K76">
        <f>MES_EOD!AK76+MES_EOD!AL76</f>
        <v>4.84</v>
      </c>
      <c r="L76">
        <f>NDMC_EOD!AK76+NDMC_EOD!AL76</f>
        <v>17.440000000000001</v>
      </c>
      <c r="M76">
        <f>TPDDL_EOD!AK76+TPDDL_EOD!AL76</f>
        <v>67.430000000000007</v>
      </c>
      <c r="N76">
        <f t="shared" si="7"/>
        <v>279</v>
      </c>
      <c r="O76" s="154">
        <f t="shared" si="8"/>
        <v>0</v>
      </c>
      <c r="P76">
        <v>136.01</v>
      </c>
      <c r="Q76">
        <v>53.28</v>
      </c>
      <c r="R76">
        <v>4.84</v>
      </c>
      <c r="S76">
        <v>17.440000000000001</v>
      </c>
      <c r="T76">
        <v>67.430000000000007</v>
      </c>
      <c r="U76" s="156">
        <f t="shared" si="9"/>
        <v>279</v>
      </c>
      <c r="V76" s="154">
        <f t="shared" si="10"/>
        <v>0</v>
      </c>
      <c r="Y76">
        <f>BAWANA!AW76+BAWANA!AX76</f>
        <v>31</v>
      </c>
      <c r="Z76">
        <f>BAWANA!BD76+BAWANA!BE76</f>
        <v>0</v>
      </c>
      <c r="AA76">
        <f>BAWANA!X76+BAWANA!Y76</f>
        <v>31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279</v>
      </c>
      <c r="E77">
        <f>BAWANA!AM77</f>
        <v>0</v>
      </c>
      <c r="F77">
        <f t="shared" si="11"/>
        <v>256</v>
      </c>
      <c r="G77">
        <f t="shared" si="12"/>
        <v>279</v>
      </c>
      <c r="H77" s="154"/>
      <c r="I77">
        <f>BRPL_EOD!AK77+BRPL_EOD!AL77</f>
        <v>136.01</v>
      </c>
      <c r="J77">
        <f>BYPL_EOD!AK77+BYPL_EOD!AL77</f>
        <v>53.28</v>
      </c>
      <c r="K77">
        <f>MES_EOD!AK77+MES_EOD!AL77</f>
        <v>4.84</v>
      </c>
      <c r="L77">
        <f>NDMC_EOD!AK77+NDMC_EOD!AL77</f>
        <v>17.440000000000001</v>
      </c>
      <c r="M77">
        <f>TPDDL_EOD!AK77+TPDDL_EOD!AL77</f>
        <v>67.430000000000007</v>
      </c>
      <c r="N77">
        <f t="shared" si="7"/>
        <v>279</v>
      </c>
      <c r="O77" s="154">
        <f t="shared" si="8"/>
        <v>0</v>
      </c>
      <c r="P77">
        <v>136.01</v>
      </c>
      <c r="Q77">
        <v>53.28</v>
      </c>
      <c r="R77">
        <v>4.84</v>
      </c>
      <c r="S77">
        <v>17.440000000000001</v>
      </c>
      <c r="T77">
        <v>67.430000000000007</v>
      </c>
      <c r="U77" s="156">
        <f t="shared" si="9"/>
        <v>279</v>
      </c>
      <c r="V77" s="154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279</v>
      </c>
      <c r="E78">
        <f>BAWANA!AM78</f>
        <v>0</v>
      </c>
      <c r="F78">
        <f t="shared" si="11"/>
        <v>256</v>
      </c>
      <c r="G78">
        <f t="shared" si="12"/>
        <v>279</v>
      </c>
      <c r="H78" s="154"/>
      <c r="I78">
        <f>BRPL_EOD!AK78+BRPL_EOD!AL78</f>
        <v>136.01</v>
      </c>
      <c r="J78">
        <f>BYPL_EOD!AK78+BYPL_EOD!AL78</f>
        <v>53.28</v>
      </c>
      <c r="K78">
        <f>MES_EOD!AK78+MES_EOD!AL78</f>
        <v>4.84</v>
      </c>
      <c r="L78">
        <f>NDMC_EOD!AK78+NDMC_EOD!AL78</f>
        <v>17.440000000000001</v>
      </c>
      <c r="M78">
        <f>TPDDL_EOD!AK78+TPDDL_EOD!AL78</f>
        <v>67.430000000000007</v>
      </c>
      <c r="N78">
        <f t="shared" si="7"/>
        <v>279</v>
      </c>
      <c r="O78" s="154">
        <f t="shared" si="8"/>
        <v>0</v>
      </c>
      <c r="P78">
        <v>136.01</v>
      </c>
      <c r="Q78">
        <v>53.28</v>
      </c>
      <c r="R78">
        <v>4.84</v>
      </c>
      <c r="S78">
        <v>17.440000000000001</v>
      </c>
      <c r="T78">
        <v>67.430000000000007</v>
      </c>
      <c r="U78" s="156">
        <f t="shared" si="9"/>
        <v>279</v>
      </c>
      <c r="V78" s="154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279</v>
      </c>
      <c r="E79">
        <f>BAWANA!AM79</f>
        <v>0</v>
      </c>
      <c r="F79">
        <f t="shared" si="11"/>
        <v>256</v>
      </c>
      <c r="G79">
        <f t="shared" si="12"/>
        <v>279</v>
      </c>
      <c r="H79" s="154"/>
      <c r="I79">
        <f>BRPL_EOD!AK79+BRPL_EOD!AL79</f>
        <v>126.21</v>
      </c>
      <c r="J79">
        <f>BYPL_EOD!AK79+BYPL_EOD!AL79</f>
        <v>53.28</v>
      </c>
      <c r="K79">
        <f>MES_EOD!AK79+MES_EOD!AL79</f>
        <v>14.65</v>
      </c>
      <c r="L79">
        <f>NDMC_EOD!AK79+NDMC_EOD!AL79</f>
        <v>17.440000000000001</v>
      </c>
      <c r="M79">
        <f>TPDDL_EOD!AK79+TPDDL_EOD!AL79</f>
        <v>67.430000000000007</v>
      </c>
      <c r="N79">
        <f t="shared" si="7"/>
        <v>279.01</v>
      </c>
      <c r="O79" s="154">
        <f t="shared" si="8"/>
        <v>-9.9999999999909051E-3</v>
      </c>
      <c r="P79">
        <v>126.20547650621842</v>
      </c>
      <c r="Q79">
        <v>53.278090391025415</v>
      </c>
      <c r="R79">
        <v>14.649474929214007</v>
      </c>
      <c r="S79">
        <v>17.43937493279811</v>
      </c>
      <c r="T79">
        <v>67.42758324074407</v>
      </c>
      <c r="U79" s="156">
        <f t="shared" si="9"/>
        <v>279</v>
      </c>
      <c r="V79" s="154">
        <f t="shared" si="10"/>
        <v>0</v>
      </c>
      <c r="Y79">
        <f>BAWANA!AW79+BAWANA!AX79</f>
        <v>31</v>
      </c>
      <c r="Z79">
        <f>BAWANA!BD79+BAWANA!BE79</f>
        <v>0</v>
      </c>
      <c r="AA79">
        <f>BAWANA!X79+BAWANA!Y79</f>
        <v>31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279</v>
      </c>
      <c r="E80">
        <f>BAWANA!AM80</f>
        <v>0</v>
      </c>
      <c r="F80">
        <f t="shared" si="11"/>
        <v>256</v>
      </c>
      <c r="G80">
        <f t="shared" si="12"/>
        <v>279</v>
      </c>
      <c r="H80" s="154"/>
      <c r="I80">
        <f>BRPL_EOD!AK80+BRPL_EOD!AL80</f>
        <v>136.01</v>
      </c>
      <c r="J80">
        <f>BYPL_EOD!AK80+BYPL_EOD!AL80</f>
        <v>53.28</v>
      </c>
      <c r="K80">
        <f>MES_EOD!AK80+MES_EOD!AL80</f>
        <v>4.84</v>
      </c>
      <c r="L80">
        <f>NDMC_EOD!AK80+NDMC_EOD!AL80</f>
        <v>17.440000000000001</v>
      </c>
      <c r="M80">
        <f>TPDDL_EOD!AK80+TPDDL_EOD!AL80</f>
        <v>67.430000000000007</v>
      </c>
      <c r="N80">
        <f t="shared" si="7"/>
        <v>279</v>
      </c>
      <c r="O80" s="154">
        <f t="shared" si="8"/>
        <v>0</v>
      </c>
      <c r="P80">
        <v>136.01</v>
      </c>
      <c r="Q80">
        <v>53.28</v>
      </c>
      <c r="R80">
        <v>4.84</v>
      </c>
      <c r="S80">
        <v>17.440000000000001</v>
      </c>
      <c r="T80">
        <v>67.430000000000007</v>
      </c>
      <c r="U80" s="156">
        <f t="shared" si="9"/>
        <v>279</v>
      </c>
      <c r="V80" s="154">
        <f t="shared" si="10"/>
        <v>0</v>
      </c>
      <c r="Y80">
        <f>BAWANA!AW80+BAWANA!AX80</f>
        <v>31</v>
      </c>
      <c r="Z80">
        <f>BAWANA!BD80+BAWANA!BE80</f>
        <v>0</v>
      </c>
      <c r="AA80">
        <f>BAWANA!X80+BAWANA!Y80</f>
        <v>31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279</v>
      </c>
      <c r="E81">
        <f>BAWANA!AM81</f>
        <v>0</v>
      </c>
      <c r="F81">
        <f t="shared" si="11"/>
        <v>256</v>
      </c>
      <c r="G81">
        <f t="shared" si="12"/>
        <v>279</v>
      </c>
      <c r="H81" s="154"/>
      <c r="I81">
        <f>BRPL_EOD!AK81+BRPL_EOD!AL81</f>
        <v>136.01</v>
      </c>
      <c r="J81">
        <f>BYPL_EOD!AK81+BYPL_EOD!AL81</f>
        <v>53.28</v>
      </c>
      <c r="K81">
        <f>MES_EOD!AK81+MES_EOD!AL81</f>
        <v>4.84</v>
      </c>
      <c r="L81">
        <f>NDMC_EOD!AK81+NDMC_EOD!AL81</f>
        <v>17.440000000000001</v>
      </c>
      <c r="M81">
        <f>TPDDL_EOD!AK81+TPDDL_EOD!AL81</f>
        <v>67.430000000000007</v>
      </c>
      <c r="N81">
        <f t="shared" si="7"/>
        <v>279</v>
      </c>
      <c r="O81" s="154">
        <f t="shared" si="8"/>
        <v>0</v>
      </c>
      <c r="P81">
        <v>136.01</v>
      </c>
      <c r="Q81">
        <v>53.28</v>
      </c>
      <c r="R81">
        <v>4.84</v>
      </c>
      <c r="S81">
        <v>17.440000000000001</v>
      </c>
      <c r="T81">
        <v>67.430000000000007</v>
      </c>
      <c r="U81" s="156">
        <f t="shared" si="9"/>
        <v>279</v>
      </c>
      <c r="V81" s="154">
        <f t="shared" si="10"/>
        <v>0</v>
      </c>
      <c r="Y81">
        <f>BAWANA!AW81+BAWANA!AX81</f>
        <v>31</v>
      </c>
      <c r="Z81">
        <f>BAWANA!BD81+BAWANA!BE81</f>
        <v>0</v>
      </c>
      <c r="AA81">
        <f>BAWANA!X81+BAWANA!Y81</f>
        <v>31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247.21600000000001</v>
      </c>
      <c r="E82">
        <f>BAWANA!AM82</f>
        <v>0</v>
      </c>
      <c r="F82">
        <f t="shared" si="11"/>
        <v>256</v>
      </c>
      <c r="G82">
        <f t="shared" si="12"/>
        <v>247.21600000000001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247.22</v>
      </c>
      <c r="O82" s="154">
        <f t="shared" si="8"/>
        <v>-3.9999999999906777E-3</v>
      </c>
      <c r="P82">
        <v>99.618388156298039</v>
      </c>
      <c r="Q82">
        <v>54.99911010436049</v>
      </c>
      <c r="R82">
        <v>4.9999191003964079</v>
      </c>
      <c r="S82">
        <v>17.999708761427069</v>
      </c>
      <c r="T82">
        <v>69.598873877518002</v>
      </c>
      <c r="U82" s="156">
        <f t="shared" si="9"/>
        <v>247.21599999999998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222.6</v>
      </c>
      <c r="E83">
        <f>BAWANA!AM83</f>
        <v>0</v>
      </c>
      <c r="F83">
        <f t="shared" si="11"/>
        <v>256</v>
      </c>
      <c r="G83">
        <f t="shared" si="12"/>
        <v>222.6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222.6</v>
      </c>
      <c r="O83" s="154">
        <f t="shared" si="8"/>
        <v>0</v>
      </c>
      <c r="P83">
        <v>75</v>
      </c>
      <c r="Q83">
        <v>55</v>
      </c>
      <c r="R83">
        <v>5</v>
      </c>
      <c r="S83">
        <v>18</v>
      </c>
      <c r="T83">
        <v>69.599999999999994</v>
      </c>
      <c r="U83" s="156">
        <f t="shared" si="9"/>
        <v>222.6</v>
      </c>
      <c r="V83" s="154">
        <f t="shared" si="10"/>
        <v>0</v>
      </c>
      <c r="Y83">
        <f>BAWANA!AW83+BAWANA!AX83</f>
        <v>32</v>
      </c>
      <c r="Z83">
        <f>BAWANA!BD83+BAWANA!BE83</f>
        <v>15.4</v>
      </c>
      <c r="AA83">
        <f>BAWANA!X83+BAWANA!Y83</f>
        <v>32</v>
      </c>
      <c r="AB83">
        <f>BAWANA!AE83+BAWANA!AF83</f>
        <v>15.4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222.6</v>
      </c>
      <c r="E84">
        <f>BAWANA!AM84</f>
        <v>0</v>
      </c>
      <c r="F84">
        <f t="shared" si="11"/>
        <v>256</v>
      </c>
      <c r="G84">
        <f t="shared" si="12"/>
        <v>222.6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222.6</v>
      </c>
      <c r="O84" s="154">
        <f t="shared" si="8"/>
        <v>0</v>
      </c>
      <c r="P84">
        <v>75</v>
      </c>
      <c r="Q84">
        <v>55</v>
      </c>
      <c r="R84">
        <v>5</v>
      </c>
      <c r="S84">
        <v>18</v>
      </c>
      <c r="T84">
        <v>69.599999999999994</v>
      </c>
      <c r="U84" s="156">
        <f t="shared" si="9"/>
        <v>222.6</v>
      </c>
      <c r="V84" s="154">
        <f t="shared" si="10"/>
        <v>0</v>
      </c>
      <c r="Y84">
        <f>BAWANA!AW84+BAWANA!AX84</f>
        <v>32</v>
      </c>
      <c r="Z84">
        <f>BAWANA!BD84+BAWANA!BE84</f>
        <v>15.4</v>
      </c>
      <c r="AA84">
        <f>BAWANA!X84+BAWANA!Y84</f>
        <v>32</v>
      </c>
      <c r="AB84">
        <f>BAWANA!AE84+BAWANA!AF84</f>
        <v>15.4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213.9</v>
      </c>
      <c r="E85">
        <f>BAWANA!AM85</f>
        <v>0</v>
      </c>
      <c r="F85">
        <f t="shared" si="11"/>
        <v>256</v>
      </c>
      <c r="G85">
        <f t="shared" si="12"/>
        <v>213.9</v>
      </c>
      <c r="H85" s="154"/>
      <c r="I85">
        <f>BRPL_EOD!AK85+BRPL_EOD!AL85</f>
        <v>75.02</v>
      </c>
      <c r="J85">
        <f>BYPL_EOD!AK85+BYPL_EOD!AL85</f>
        <v>46.28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213.9</v>
      </c>
      <c r="O85" s="154">
        <f t="shared" si="8"/>
        <v>0</v>
      </c>
      <c r="P85">
        <v>75.02</v>
      </c>
      <c r="Q85">
        <v>46.28</v>
      </c>
      <c r="R85">
        <v>5</v>
      </c>
      <c r="S85">
        <v>18</v>
      </c>
      <c r="T85">
        <v>69.599999999999994</v>
      </c>
      <c r="U85" s="156">
        <f t="shared" si="9"/>
        <v>213.9</v>
      </c>
      <c r="V85" s="154">
        <f t="shared" si="10"/>
        <v>0</v>
      </c>
      <c r="Y85">
        <f>BAWANA!AW85+BAWANA!AX85</f>
        <v>32</v>
      </c>
      <c r="Z85">
        <f>BAWANA!BD85+BAWANA!BE85</f>
        <v>24.1</v>
      </c>
      <c r="AA85">
        <f>BAWANA!X85+BAWANA!Y85</f>
        <v>32</v>
      </c>
      <c r="AB85">
        <f>BAWANA!AE85+BAWANA!AF85</f>
        <v>24.1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213.9</v>
      </c>
      <c r="E86">
        <f>BAWANA!AM86</f>
        <v>0</v>
      </c>
      <c r="F86">
        <f t="shared" si="11"/>
        <v>256</v>
      </c>
      <c r="G86">
        <f t="shared" si="12"/>
        <v>213.9</v>
      </c>
      <c r="H86" s="154"/>
      <c r="I86">
        <f>BRPL_EOD!AK86+BRPL_EOD!AL86</f>
        <v>75.02</v>
      </c>
      <c r="J86">
        <f>BYPL_EOD!AK86+BYPL_EOD!AL86</f>
        <v>46.28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213.9</v>
      </c>
      <c r="O86" s="154">
        <f t="shared" si="8"/>
        <v>0</v>
      </c>
      <c r="P86">
        <v>75.02</v>
      </c>
      <c r="Q86">
        <v>46.28</v>
      </c>
      <c r="R86">
        <v>5</v>
      </c>
      <c r="S86">
        <v>18</v>
      </c>
      <c r="T86">
        <v>69.599999999999994</v>
      </c>
      <c r="U86" s="156">
        <f t="shared" si="9"/>
        <v>213.9</v>
      </c>
      <c r="V86" s="154">
        <f t="shared" si="10"/>
        <v>0</v>
      </c>
      <c r="Y86">
        <f>BAWANA!AW86+BAWANA!AX86</f>
        <v>32</v>
      </c>
      <c r="Z86">
        <f>BAWANA!BD86+BAWANA!BE86</f>
        <v>24.1</v>
      </c>
      <c r="AA86">
        <f>BAWANA!X86+BAWANA!Y86</f>
        <v>32</v>
      </c>
      <c r="AB86">
        <f>BAWANA!AE86+BAWANA!AF86</f>
        <v>24.1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213.88</v>
      </c>
      <c r="E87">
        <f>BAWANA!AM87</f>
        <v>0</v>
      </c>
      <c r="F87">
        <f t="shared" si="11"/>
        <v>256</v>
      </c>
      <c r="G87">
        <f t="shared" si="12"/>
        <v>213.88</v>
      </c>
      <c r="H87" s="154"/>
      <c r="I87">
        <f>BRPL_EOD!AK87+BRPL_EOD!AL87</f>
        <v>75</v>
      </c>
      <c r="J87">
        <f>BYPL_EOD!AK87+BYPL_EOD!AL87</f>
        <v>46.28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213.88</v>
      </c>
      <c r="O87" s="154">
        <f t="shared" si="8"/>
        <v>0</v>
      </c>
      <c r="P87">
        <v>75</v>
      </c>
      <c r="Q87">
        <v>46.28</v>
      </c>
      <c r="R87">
        <v>5</v>
      </c>
      <c r="S87">
        <v>18</v>
      </c>
      <c r="T87">
        <v>69.599999999999994</v>
      </c>
      <c r="U87" s="156">
        <f t="shared" si="9"/>
        <v>213.88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213.88</v>
      </c>
      <c r="E88">
        <f>BAWANA!AM88</f>
        <v>0</v>
      </c>
      <c r="F88">
        <f t="shared" si="11"/>
        <v>256</v>
      </c>
      <c r="G88">
        <f t="shared" si="12"/>
        <v>213.88</v>
      </c>
      <c r="H88" s="154"/>
      <c r="I88">
        <f>BRPL_EOD!AK88+BRPL_EOD!AL88</f>
        <v>75</v>
      </c>
      <c r="J88">
        <f>BYPL_EOD!AK88+BYPL_EOD!AL88</f>
        <v>46.28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213.88</v>
      </c>
      <c r="O88" s="154">
        <f t="shared" si="8"/>
        <v>0</v>
      </c>
      <c r="P88">
        <v>75</v>
      </c>
      <c r="Q88">
        <v>46.28</v>
      </c>
      <c r="R88">
        <v>5</v>
      </c>
      <c r="S88">
        <v>18</v>
      </c>
      <c r="T88">
        <v>69.599999999999994</v>
      </c>
      <c r="U88" s="156">
        <f t="shared" si="9"/>
        <v>213.88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213.88</v>
      </c>
      <c r="E89">
        <f>BAWANA!AM89</f>
        <v>0</v>
      </c>
      <c r="F89">
        <f t="shared" si="11"/>
        <v>256</v>
      </c>
      <c r="G89">
        <f t="shared" si="12"/>
        <v>213.88</v>
      </c>
      <c r="H89" s="154"/>
      <c r="I89">
        <f>BRPL_EOD!AK89+BRPL_EOD!AL89</f>
        <v>75</v>
      </c>
      <c r="J89">
        <f>BYPL_EOD!AK89+BYPL_EOD!AL89</f>
        <v>46.28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213.88</v>
      </c>
      <c r="O89" s="154">
        <f t="shared" si="8"/>
        <v>0</v>
      </c>
      <c r="P89">
        <v>75</v>
      </c>
      <c r="Q89">
        <v>46.28</v>
      </c>
      <c r="R89">
        <v>5</v>
      </c>
      <c r="S89">
        <v>18</v>
      </c>
      <c r="T89">
        <v>69.599999999999994</v>
      </c>
      <c r="U89" s="156">
        <f t="shared" si="9"/>
        <v>213.88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213.88</v>
      </c>
      <c r="E90">
        <f>BAWANA!AM90</f>
        <v>0</v>
      </c>
      <c r="F90">
        <f t="shared" si="11"/>
        <v>256</v>
      </c>
      <c r="G90">
        <f t="shared" si="12"/>
        <v>213.88</v>
      </c>
      <c r="H90" s="154"/>
      <c r="I90">
        <f>BRPL_EOD!AK90+BRPL_EOD!AL90</f>
        <v>75</v>
      </c>
      <c r="J90">
        <f>BYPL_EOD!AK90+BYPL_EOD!AL90</f>
        <v>46.28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213.88</v>
      </c>
      <c r="O90" s="154">
        <f t="shared" si="8"/>
        <v>0</v>
      </c>
      <c r="P90">
        <v>75</v>
      </c>
      <c r="Q90">
        <v>46.28</v>
      </c>
      <c r="R90">
        <v>5</v>
      </c>
      <c r="S90">
        <v>18</v>
      </c>
      <c r="T90">
        <v>69.599999999999994</v>
      </c>
      <c r="U90" s="156">
        <f t="shared" si="9"/>
        <v>213.88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221.78</v>
      </c>
      <c r="E91">
        <f>BAWANA!AM91</f>
        <v>0</v>
      </c>
      <c r="F91">
        <f t="shared" si="11"/>
        <v>256</v>
      </c>
      <c r="G91">
        <f t="shared" si="12"/>
        <v>221.78</v>
      </c>
      <c r="H91" s="154"/>
      <c r="I91">
        <f>BRPL_EOD!AK91+BRPL_EOD!AL91</f>
        <v>75</v>
      </c>
      <c r="J91">
        <f>BYPL_EOD!AK91+BYPL_EOD!AL91</f>
        <v>46.28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213.88</v>
      </c>
      <c r="O91" s="154">
        <f t="shared" si="8"/>
        <v>7.9000000000000057</v>
      </c>
      <c r="P91">
        <v>79.297266860252194</v>
      </c>
      <c r="Q91">
        <v>48.661206558237836</v>
      </c>
      <c r="R91">
        <v>5.2293713631396095</v>
      </c>
      <c r="S91">
        <v>18.992155218370371</v>
      </c>
      <c r="T91">
        <v>69.599999999999994</v>
      </c>
      <c r="U91" s="156">
        <f t="shared" si="9"/>
        <v>221.78</v>
      </c>
      <c r="V91" s="154">
        <f t="shared" si="10"/>
        <v>0</v>
      </c>
      <c r="Y91">
        <f>BAWANA!AW91+BAWANA!AX91</f>
        <v>32</v>
      </c>
      <c r="Z91">
        <f>BAWANA!BD91+BAWANA!BE91</f>
        <v>24.1</v>
      </c>
      <c r="AA91">
        <f>BAWANA!X91+BAWANA!Y91</f>
        <v>32</v>
      </c>
      <c r="AB91">
        <f>BAWANA!AE91+BAWANA!AF91</f>
        <v>24.1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213.9</v>
      </c>
      <c r="E92">
        <f>BAWANA!AM92</f>
        <v>0</v>
      </c>
      <c r="F92">
        <f t="shared" si="11"/>
        <v>256</v>
      </c>
      <c r="G92">
        <f t="shared" si="12"/>
        <v>213.9</v>
      </c>
      <c r="H92" s="154"/>
      <c r="I92">
        <f>BRPL_EOD!AK92+BRPL_EOD!AL92</f>
        <v>75.02</v>
      </c>
      <c r="J92">
        <f>BYPL_EOD!AK92+BYPL_EOD!AL92</f>
        <v>46.28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213.9</v>
      </c>
      <c r="O92" s="154">
        <f t="shared" si="8"/>
        <v>0</v>
      </c>
      <c r="P92">
        <v>75.02</v>
      </c>
      <c r="Q92">
        <v>46.28</v>
      </c>
      <c r="R92">
        <v>5</v>
      </c>
      <c r="S92">
        <v>18</v>
      </c>
      <c r="T92">
        <v>69.599999999999994</v>
      </c>
      <c r="U92" s="156">
        <f t="shared" si="9"/>
        <v>213.9</v>
      </c>
      <c r="V92" s="154">
        <f t="shared" si="10"/>
        <v>0</v>
      </c>
      <c r="Y92">
        <f>BAWANA!AW92+BAWANA!AX92</f>
        <v>32</v>
      </c>
      <c r="Z92">
        <f>BAWANA!BD92+BAWANA!BE92</f>
        <v>24.1</v>
      </c>
      <c r="AA92">
        <f>BAWANA!X92+BAWANA!Y92</f>
        <v>32</v>
      </c>
      <c r="AB92">
        <f>BAWANA!AE92+BAWANA!AF92</f>
        <v>24.1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213.9</v>
      </c>
      <c r="E93">
        <f>BAWANA!AM93</f>
        <v>0</v>
      </c>
      <c r="F93">
        <f t="shared" si="11"/>
        <v>256</v>
      </c>
      <c r="G93">
        <f t="shared" si="12"/>
        <v>213.9</v>
      </c>
      <c r="H93" s="154"/>
      <c r="I93">
        <f>BRPL_EOD!AK93+BRPL_EOD!AL93</f>
        <v>75.02</v>
      </c>
      <c r="J93">
        <f>BYPL_EOD!AK93+BYPL_EOD!AL93</f>
        <v>46.28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213.9</v>
      </c>
      <c r="O93" s="154">
        <f t="shared" si="8"/>
        <v>0</v>
      </c>
      <c r="P93">
        <v>75.02</v>
      </c>
      <c r="Q93">
        <v>46.28</v>
      </c>
      <c r="R93">
        <v>5</v>
      </c>
      <c r="S93">
        <v>18</v>
      </c>
      <c r="T93">
        <v>69.599999999999994</v>
      </c>
      <c r="U93" s="156">
        <f t="shared" si="9"/>
        <v>213.9</v>
      </c>
      <c r="V93" s="154">
        <f t="shared" si="10"/>
        <v>0</v>
      </c>
      <c r="Y93">
        <f>BAWANA!AW93+BAWANA!AX93</f>
        <v>32</v>
      </c>
      <c r="Z93">
        <f>BAWANA!BD93+BAWANA!BE93</f>
        <v>24.1</v>
      </c>
      <c r="AA93">
        <f>BAWANA!X93+BAWANA!Y93</f>
        <v>32</v>
      </c>
      <c r="AB93">
        <f>BAWANA!AE93+BAWANA!AF93</f>
        <v>24.1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213.9</v>
      </c>
      <c r="E94">
        <f>BAWANA!AM94</f>
        <v>0</v>
      </c>
      <c r="F94">
        <f t="shared" si="11"/>
        <v>256</v>
      </c>
      <c r="G94">
        <f t="shared" si="12"/>
        <v>213.9</v>
      </c>
      <c r="H94" s="154"/>
      <c r="I94">
        <f>BRPL_EOD!AK94+BRPL_EOD!AL94</f>
        <v>75.02</v>
      </c>
      <c r="J94">
        <f>BYPL_EOD!AK94+BYPL_EOD!AL94</f>
        <v>46.28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213.9</v>
      </c>
      <c r="O94" s="154">
        <f t="shared" si="8"/>
        <v>0</v>
      </c>
      <c r="P94">
        <v>75.02</v>
      </c>
      <c r="Q94">
        <v>46.28</v>
      </c>
      <c r="R94">
        <v>5</v>
      </c>
      <c r="S94">
        <v>18</v>
      </c>
      <c r="T94">
        <v>69.599999999999994</v>
      </c>
      <c r="U94" s="156">
        <f t="shared" si="9"/>
        <v>213.9</v>
      </c>
      <c r="V94" s="154">
        <f t="shared" si="10"/>
        <v>0</v>
      </c>
      <c r="Y94">
        <f>BAWANA!AW94+BAWANA!AX94</f>
        <v>32</v>
      </c>
      <c r="Z94">
        <f>BAWANA!BD94+BAWANA!BE94</f>
        <v>24.1</v>
      </c>
      <c r="AA94">
        <f>BAWANA!X94+BAWANA!Y94</f>
        <v>32</v>
      </c>
      <c r="AB94">
        <f>BAWANA!AE94+BAWANA!AF94</f>
        <v>24.1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213.9</v>
      </c>
      <c r="E95">
        <f>BAWANA!AM95</f>
        <v>0</v>
      </c>
      <c r="F95">
        <f t="shared" si="11"/>
        <v>256</v>
      </c>
      <c r="G95">
        <f t="shared" si="12"/>
        <v>213.9</v>
      </c>
      <c r="H95" s="154"/>
      <c r="I95">
        <f>BRPL_EOD!AK95+BRPL_EOD!AL95</f>
        <v>75.02</v>
      </c>
      <c r="J95">
        <f>BYPL_EOD!AK95+BYPL_EOD!AL95</f>
        <v>46.28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213.9</v>
      </c>
      <c r="O95" s="154">
        <f t="shared" si="8"/>
        <v>0</v>
      </c>
      <c r="P95">
        <v>75.02</v>
      </c>
      <c r="Q95">
        <v>46.28</v>
      </c>
      <c r="R95">
        <v>5</v>
      </c>
      <c r="S95">
        <v>18</v>
      </c>
      <c r="T95">
        <v>69.599999999999994</v>
      </c>
      <c r="U95" s="156">
        <f t="shared" si="9"/>
        <v>213.9</v>
      </c>
      <c r="V95" s="154">
        <f t="shared" si="10"/>
        <v>0</v>
      </c>
      <c r="Y95">
        <f>BAWANA!AW95+BAWANA!AX95</f>
        <v>32</v>
      </c>
      <c r="Z95">
        <f>BAWANA!BD95+BAWANA!BE95</f>
        <v>24.1</v>
      </c>
      <c r="AA95">
        <f>BAWANA!X95+BAWANA!Y95</f>
        <v>32</v>
      </c>
      <c r="AB95">
        <f>BAWANA!AE95+BAWANA!AF95</f>
        <v>24.1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213.9</v>
      </c>
      <c r="E96">
        <f>BAWANA!AM96</f>
        <v>0</v>
      </c>
      <c r="F96">
        <f t="shared" si="11"/>
        <v>256</v>
      </c>
      <c r="G96">
        <f t="shared" si="12"/>
        <v>213.9</v>
      </c>
      <c r="H96" s="154"/>
      <c r="I96">
        <f>BRPL_EOD!AK96+BRPL_EOD!AL96</f>
        <v>75.02</v>
      </c>
      <c r="J96">
        <f>BYPL_EOD!AK96+BYPL_EOD!AL96</f>
        <v>46.28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213.9</v>
      </c>
      <c r="O96" s="154">
        <f t="shared" si="8"/>
        <v>0</v>
      </c>
      <c r="P96">
        <v>75.02</v>
      </c>
      <c r="Q96">
        <v>46.28</v>
      </c>
      <c r="R96">
        <v>5</v>
      </c>
      <c r="S96">
        <v>18</v>
      </c>
      <c r="T96">
        <v>69.599999999999994</v>
      </c>
      <c r="U96" s="156">
        <f t="shared" si="9"/>
        <v>213.9</v>
      </c>
      <c r="V96" s="154">
        <f t="shared" si="10"/>
        <v>0</v>
      </c>
      <c r="Y96">
        <f>BAWANA!AW96+BAWANA!AX96</f>
        <v>32</v>
      </c>
      <c r="Z96">
        <f>BAWANA!BD96+BAWANA!BE96</f>
        <v>24.1</v>
      </c>
      <c r="AA96">
        <f>BAWANA!X96+BAWANA!Y96</f>
        <v>32</v>
      </c>
      <c r="AB96">
        <f>BAWANA!AE96+BAWANA!AF96</f>
        <v>24.1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213.9</v>
      </c>
      <c r="E97">
        <f>BAWANA!AM97</f>
        <v>0</v>
      </c>
      <c r="F97">
        <f t="shared" si="11"/>
        <v>256</v>
      </c>
      <c r="G97">
        <f t="shared" si="12"/>
        <v>213.9</v>
      </c>
      <c r="H97" s="154"/>
      <c r="I97">
        <f>BRPL_EOD!AK97+BRPL_EOD!AL97</f>
        <v>75.02</v>
      </c>
      <c r="J97">
        <f>BYPL_EOD!AK97+BYPL_EOD!AL97</f>
        <v>46.28</v>
      </c>
      <c r="K97">
        <f>MES_EOD!AK97+MES_EOD!AL97</f>
        <v>5</v>
      </c>
      <c r="L97">
        <f>NDMC_EOD!AK97+NDMC_EOD!AL97</f>
        <v>18</v>
      </c>
      <c r="M97">
        <f>TPDDL_EOD!AK97+TPDDL_EOD!AL97</f>
        <v>69.599999999999994</v>
      </c>
      <c r="N97">
        <f t="shared" si="7"/>
        <v>213.9</v>
      </c>
      <c r="O97" s="154">
        <f t="shared" si="8"/>
        <v>0</v>
      </c>
      <c r="P97">
        <v>75.02</v>
      </c>
      <c r="Q97">
        <v>46.28</v>
      </c>
      <c r="R97">
        <v>5</v>
      </c>
      <c r="S97">
        <v>18</v>
      </c>
      <c r="T97">
        <v>69.599999999999994</v>
      </c>
      <c r="U97" s="156">
        <f t="shared" si="9"/>
        <v>213.9</v>
      </c>
      <c r="V97" s="154">
        <f t="shared" si="10"/>
        <v>0</v>
      </c>
      <c r="Y97">
        <f>BAWANA!AW97+BAWANA!AX97</f>
        <v>32</v>
      </c>
      <c r="Z97">
        <f>BAWANA!BD97+BAWANA!BE97</f>
        <v>24.1</v>
      </c>
      <c r="AA97">
        <f>BAWANA!X97+BAWANA!Y97</f>
        <v>32</v>
      </c>
      <c r="AB97">
        <f>BAWANA!AE97+BAWANA!AF97</f>
        <v>24.1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213.9</v>
      </c>
      <c r="E98">
        <f>BAWANA!AM98</f>
        <v>0</v>
      </c>
      <c r="F98">
        <f t="shared" si="11"/>
        <v>256</v>
      </c>
      <c r="G98">
        <f t="shared" si="12"/>
        <v>213.9</v>
      </c>
      <c r="H98" s="154"/>
      <c r="I98">
        <f>BRPL_EOD!AK98+BRPL_EOD!AL98</f>
        <v>75.02</v>
      </c>
      <c r="J98">
        <f>BYPL_EOD!AK98+BYPL_EOD!AL98</f>
        <v>46.28</v>
      </c>
      <c r="K98">
        <f>MES_EOD!AK98+MES_EOD!AL98</f>
        <v>5</v>
      </c>
      <c r="L98">
        <f>NDMC_EOD!AK98+NDMC_EOD!AL98</f>
        <v>18</v>
      </c>
      <c r="M98">
        <f>TPDDL_EOD!AK98+TPDDL_EOD!AL98</f>
        <v>69.599999999999994</v>
      </c>
      <c r="N98">
        <f t="shared" si="7"/>
        <v>213.9</v>
      </c>
      <c r="O98" s="154">
        <f t="shared" si="8"/>
        <v>0</v>
      </c>
      <c r="P98">
        <v>75.02</v>
      </c>
      <c r="Q98">
        <v>46.28</v>
      </c>
      <c r="R98">
        <v>5</v>
      </c>
      <c r="S98">
        <v>18</v>
      </c>
      <c r="T98">
        <v>69.599999999999994</v>
      </c>
      <c r="U98" s="156">
        <f t="shared" si="9"/>
        <v>213.9</v>
      </c>
      <c r="V98" s="154">
        <f t="shared" si="10"/>
        <v>0</v>
      </c>
      <c r="Y98">
        <f>BAWANA!AW98+BAWANA!AX98</f>
        <v>32</v>
      </c>
      <c r="Z98">
        <f>BAWANA!BD98+BAWANA!BE98</f>
        <v>24.1</v>
      </c>
      <c r="AA98">
        <f>BAWANA!X98+BAWANA!Y98</f>
        <v>32</v>
      </c>
      <c r="AB98">
        <f>BAWANA!AE98+BAWANA!AF98</f>
        <v>24.1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5.3172935000000052</v>
      </c>
      <c r="E99" s="156">
        <f t="shared" si="14"/>
        <v>0</v>
      </c>
      <c r="F99" s="156">
        <f t="shared" si="14"/>
        <v>6.1440000000000001</v>
      </c>
      <c r="G99" s="156">
        <f t="shared" si="14"/>
        <v>5.3172935000000052</v>
      </c>
      <c r="H99" s="156"/>
      <c r="I99" s="156">
        <f t="shared" si="14"/>
        <v>2.0071850000000002</v>
      </c>
      <c r="J99" s="156">
        <f t="shared" si="14"/>
        <v>1.1630949999999995</v>
      </c>
      <c r="K99" s="156">
        <f t="shared" si="14"/>
        <v>0.12909499999999996</v>
      </c>
      <c r="L99" s="156">
        <f t="shared" si="14"/>
        <v>0.4397425000000002</v>
      </c>
      <c r="M99" s="156">
        <f t="shared" si="14"/>
        <v>1.5762150000000017</v>
      </c>
      <c r="N99" s="156">
        <f t="shared" si="14"/>
        <v>5.3153325000000056</v>
      </c>
      <c r="O99" s="156">
        <f t="shared" si="14"/>
        <v>1.9609999999999845E-3</v>
      </c>
      <c r="P99" s="156">
        <f t="shared" si="14"/>
        <v>2.0082534732171964</v>
      </c>
      <c r="Q99" s="156">
        <f t="shared" si="14"/>
        <v>1.1636873448095602</v>
      </c>
      <c r="R99" s="156">
        <f t="shared" si="14"/>
        <v>0.12915185296136453</v>
      </c>
      <c r="S99" s="156">
        <f t="shared" si="14"/>
        <v>0.43998957095458591</v>
      </c>
      <c r="T99" s="156">
        <f t="shared" si="14"/>
        <v>1.5762112580572945</v>
      </c>
      <c r="U99" s="156">
        <f t="shared" si="14"/>
        <v>5.3172935000000052</v>
      </c>
      <c r="V99" s="156">
        <f t="shared" si="10"/>
        <v>0</v>
      </c>
      <c r="Y99" s="156">
        <f>SUM(Y3:Y98)/4000</f>
        <v>0.76512500000000006</v>
      </c>
      <c r="Z99" s="156">
        <f t="shared" ref="Z99:AD99" si="15">SUM(Z3:Z98)/4000</f>
        <v>0.54977250000000033</v>
      </c>
      <c r="AA99" s="156">
        <f t="shared" si="15"/>
        <v>0.76512500000000006</v>
      </c>
      <c r="AB99" s="156">
        <f t="shared" si="15"/>
        <v>0.54977250000000033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19.079999999999998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15.263999999999999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485</v>
      </c>
      <c r="BA1" s="220" t="s">
        <v>142</v>
      </c>
      <c r="BD1" s="78" t="s">
        <v>433</v>
      </c>
      <c r="BE1" s="78" t="s">
        <v>434</v>
      </c>
      <c r="BF1" s="78" t="s">
        <v>426</v>
      </c>
      <c r="BG1" s="78" t="s">
        <v>428</v>
      </c>
      <c r="BH1" s="78" t="s">
        <v>422</v>
      </c>
      <c r="BI1" s="78" t="s">
        <v>430</v>
      </c>
      <c r="BJ1" s="78" t="s">
        <v>429</v>
      </c>
      <c r="BK1" s="78" t="s">
        <v>436</v>
      </c>
      <c r="BL1" s="78" t="s">
        <v>424</v>
      </c>
      <c r="BM1" s="78" t="s">
        <v>437</v>
      </c>
      <c r="BN1" s="78" t="s">
        <v>427</v>
      </c>
      <c r="BO1" s="78" t="s">
        <v>423</v>
      </c>
      <c r="BP1" s="78" t="s">
        <v>432</v>
      </c>
      <c r="BQ1" s="78" t="s">
        <v>425</v>
      </c>
      <c r="BR1" s="78" t="s">
        <v>435</v>
      </c>
      <c r="BS1" s="78" t="s">
        <v>431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485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256.2876</v>
      </c>
      <c r="L3">
        <v>2.1231</v>
      </c>
      <c r="M3">
        <v>87.21</v>
      </c>
      <c r="N3">
        <v>120.65625</v>
      </c>
      <c r="O3">
        <v>126.47812500000001</v>
      </c>
      <c r="P3">
        <v>124.50449999999999</v>
      </c>
      <c r="Q3">
        <v>0</v>
      </c>
      <c r="R3">
        <v>13.401899999999999</v>
      </c>
      <c r="S3">
        <v>14.496577</v>
      </c>
      <c r="T3">
        <v>0</v>
      </c>
      <c r="U3">
        <v>348.97500000000002</v>
      </c>
      <c r="V3">
        <v>15.463198999999999</v>
      </c>
      <c r="W3">
        <v>46.399079999999998</v>
      </c>
      <c r="X3">
        <v>127.26090000000001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9.0630000000000006</v>
      </c>
      <c r="AG3">
        <v>41.833799999999997</v>
      </c>
      <c r="AH3">
        <v>0</v>
      </c>
      <c r="AI3">
        <v>0</v>
      </c>
      <c r="AJ3">
        <v>0</v>
      </c>
      <c r="AK3">
        <v>52.869300000000003</v>
      </c>
      <c r="AL3">
        <v>11.62</v>
      </c>
      <c r="AM3">
        <v>0</v>
      </c>
      <c r="AN3">
        <v>0.66061999999999999</v>
      </c>
      <c r="AO3">
        <v>5.5860000000000003</v>
      </c>
      <c r="AP3">
        <v>12.81</v>
      </c>
      <c r="AQ3">
        <v>0</v>
      </c>
      <c r="AR3">
        <v>3.3119999999999998</v>
      </c>
      <c r="AS3">
        <v>10.492559999999999</v>
      </c>
      <c r="AT3">
        <v>11.700799999999999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69.913130999999993</v>
      </c>
      <c r="BA3">
        <f>SUM(B3:AZ3)</f>
        <v>1538.195342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1.59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2.1800000000000002</v>
      </c>
      <c r="BS3">
        <v>0.94</v>
      </c>
      <c r="BT3">
        <v>2.8932340000000001</v>
      </c>
      <c r="BU3">
        <v>1.3481259999999999</v>
      </c>
      <c r="BV3">
        <v>2.4537239999999998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1.7677689999999999</v>
      </c>
      <c r="CN3">
        <v>0</v>
      </c>
      <c r="CO3">
        <v>2.157</v>
      </c>
      <c r="CP3">
        <v>4.2765000000000004</v>
      </c>
      <c r="CQ3">
        <v>0</v>
      </c>
      <c r="CR3">
        <v>0.68101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69.913130999999993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256.2876</v>
      </c>
      <c r="L4">
        <v>2.1231</v>
      </c>
      <c r="M4">
        <v>87.21</v>
      </c>
      <c r="N4">
        <v>120.65625</v>
      </c>
      <c r="O4">
        <v>126.47812500000001</v>
      </c>
      <c r="P4">
        <v>124.50449999999999</v>
      </c>
      <c r="Q4">
        <v>0</v>
      </c>
      <c r="R4">
        <v>13.401899999999999</v>
      </c>
      <c r="S4">
        <v>14.496577</v>
      </c>
      <c r="T4">
        <v>0</v>
      </c>
      <c r="U4">
        <v>348.97500000000002</v>
      </c>
      <c r="V4">
        <v>15.463198999999999</v>
      </c>
      <c r="W4">
        <v>46.399079999999998</v>
      </c>
      <c r="X4">
        <v>127.26090000000001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9.0630000000000006</v>
      </c>
      <c r="AG4">
        <v>41.833799999999997</v>
      </c>
      <c r="AH4">
        <v>0</v>
      </c>
      <c r="AI4">
        <v>0</v>
      </c>
      <c r="AJ4">
        <v>0</v>
      </c>
      <c r="AK4">
        <v>52.869300000000003</v>
      </c>
      <c r="AL4">
        <v>11.62</v>
      </c>
      <c r="AM4">
        <v>0</v>
      </c>
      <c r="AN4">
        <v>0.66061999999999999</v>
      </c>
      <c r="AO4">
        <v>5.5860000000000003</v>
      </c>
      <c r="AP4">
        <v>12.81</v>
      </c>
      <c r="AQ4">
        <v>0</v>
      </c>
      <c r="AR4">
        <v>3.3119999999999998</v>
      </c>
      <c r="AS4">
        <v>10.492559999999999</v>
      </c>
      <c r="AT4">
        <v>11.700799999999999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69.96313099999999</v>
      </c>
      <c r="BA4">
        <f t="shared" ref="BA4:BA67" si="1">SUM(B4:AZ4)</f>
        <v>1538.2453419999999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1.64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2.1800000000000002</v>
      </c>
      <c r="BS4">
        <v>0.94</v>
      </c>
      <c r="BT4">
        <v>2.8932340000000001</v>
      </c>
      <c r="BU4">
        <v>1.3481259999999999</v>
      </c>
      <c r="BV4">
        <v>2.4537239999999998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1.7677689999999999</v>
      </c>
      <c r="CN4">
        <v>0</v>
      </c>
      <c r="CO4">
        <v>2.157</v>
      </c>
      <c r="CP4">
        <v>4.2765000000000004</v>
      </c>
      <c r="CQ4">
        <v>0</v>
      </c>
      <c r="CR4">
        <v>0.68101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69.96313099999999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256.2876</v>
      </c>
      <c r="L5">
        <v>2.1231</v>
      </c>
      <c r="M5">
        <v>87.21</v>
      </c>
      <c r="N5">
        <v>120.65625</v>
      </c>
      <c r="O5">
        <v>126.47812500000001</v>
      </c>
      <c r="P5">
        <v>124.50449999999999</v>
      </c>
      <c r="Q5">
        <v>0</v>
      </c>
      <c r="R5">
        <v>13.401899999999999</v>
      </c>
      <c r="S5">
        <v>14.496577</v>
      </c>
      <c r="T5">
        <v>0</v>
      </c>
      <c r="U5">
        <v>348.97500000000002</v>
      </c>
      <c r="V5">
        <v>15.463198999999999</v>
      </c>
      <c r="W5">
        <v>46.399079999999998</v>
      </c>
      <c r="X5">
        <v>127.26090000000001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41.833799999999997</v>
      </c>
      <c r="AH5">
        <v>0</v>
      </c>
      <c r="AI5">
        <v>0</v>
      </c>
      <c r="AJ5">
        <v>0</v>
      </c>
      <c r="AK5">
        <v>52.869300000000003</v>
      </c>
      <c r="AL5">
        <v>11.62</v>
      </c>
      <c r="AM5">
        <v>0</v>
      </c>
      <c r="AN5">
        <v>0.69947999999999999</v>
      </c>
      <c r="AO5">
        <v>5.5860000000000003</v>
      </c>
      <c r="AP5">
        <v>12.81</v>
      </c>
      <c r="AQ5">
        <v>0</v>
      </c>
      <c r="AR5">
        <v>3.3119999999999998</v>
      </c>
      <c r="AS5">
        <v>5.3807999999999998</v>
      </c>
      <c r="AT5">
        <v>11.700799999999999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69.96313099999999</v>
      </c>
      <c r="BA5">
        <f t="shared" si="1"/>
        <v>1517.416442</v>
      </c>
      <c r="BB5">
        <v>2</v>
      </c>
      <c r="BD5">
        <v>7.24</v>
      </c>
      <c r="BE5">
        <v>1.86</v>
      </c>
      <c r="BF5">
        <v>2.21</v>
      </c>
      <c r="BG5">
        <v>1.73</v>
      </c>
      <c r="BH5">
        <v>6.3</v>
      </c>
      <c r="BI5">
        <v>0.57999999999999996</v>
      </c>
      <c r="BJ5">
        <v>1.68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2.1800000000000002</v>
      </c>
      <c r="BS5">
        <v>0.94</v>
      </c>
      <c r="BT5">
        <v>2.8932340000000001</v>
      </c>
      <c r="BU5">
        <v>1.3481259999999999</v>
      </c>
      <c r="BV5">
        <v>2.4537239999999998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1.7677689999999999</v>
      </c>
      <c r="CN5">
        <v>0</v>
      </c>
      <c r="CO5">
        <v>2.157</v>
      </c>
      <c r="CP5">
        <v>4.2765000000000004</v>
      </c>
      <c r="CQ5">
        <v>0</v>
      </c>
      <c r="CR5">
        <v>0.68101</v>
      </c>
      <c r="CS5">
        <v>2.24878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69.96313099999999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256.2876</v>
      </c>
      <c r="L6">
        <v>2.1231</v>
      </c>
      <c r="M6">
        <v>87.21</v>
      </c>
      <c r="N6">
        <v>120.65625</v>
      </c>
      <c r="O6">
        <v>126.47812500000001</v>
      </c>
      <c r="P6">
        <v>124.50449999999999</v>
      </c>
      <c r="Q6">
        <v>0</v>
      </c>
      <c r="R6">
        <v>13.401899999999999</v>
      </c>
      <c r="S6">
        <v>14.496577</v>
      </c>
      <c r="T6">
        <v>0</v>
      </c>
      <c r="U6">
        <v>348.97500000000002</v>
      </c>
      <c r="V6">
        <v>15.463198999999999</v>
      </c>
      <c r="W6">
        <v>46.399079999999998</v>
      </c>
      <c r="X6">
        <v>127.26090000000001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41.833799999999997</v>
      </c>
      <c r="AH6">
        <v>0</v>
      </c>
      <c r="AI6">
        <v>0</v>
      </c>
      <c r="AJ6">
        <v>0</v>
      </c>
      <c r="AK6">
        <v>52.869300000000003</v>
      </c>
      <c r="AL6">
        <v>11.62</v>
      </c>
      <c r="AM6">
        <v>0</v>
      </c>
      <c r="AN6">
        <v>0.69947999999999999</v>
      </c>
      <c r="AO6">
        <v>5.5860000000000003</v>
      </c>
      <c r="AP6">
        <v>12.81</v>
      </c>
      <c r="AQ6">
        <v>0</v>
      </c>
      <c r="AR6">
        <v>3.3119999999999998</v>
      </c>
      <c r="AS6">
        <v>5.3807999999999998</v>
      </c>
      <c r="AT6">
        <v>11.700799999999999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69.96313099999999</v>
      </c>
      <c r="BA6">
        <f t="shared" si="1"/>
        <v>1517.416442</v>
      </c>
      <c r="BB6">
        <v>3</v>
      </c>
      <c r="BD6">
        <v>7.24</v>
      </c>
      <c r="BE6">
        <v>1.86</v>
      </c>
      <c r="BF6">
        <v>2.21</v>
      </c>
      <c r="BG6">
        <v>1.73</v>
      </c>
      <c r="BH6">
        <v>6.3</v>
      </c>
      <c r="BI6">
        <v>0.57999999999999996</v>
      </c>
      <c r="BJ6">
        <v>1.68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2.1800000000000002</v>
      </c>
      <c r="BS6">
        <v>0.94</v>
      </c>
      <c r="BT6">
        <v>2.8932340000000001</v>
      </c>
      <c r="BU6">
        <v>1.3481259999999999</v>
      </c>
      <c r="BV6">
        <v>2.4537239999999998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1.7677689999999999</v>
      </c>
      <c r="CN6">
        <v>0</v>
      </c>
      <c r="CO6">
        <v>2.157</v>
      </c>
      <c r="CP6">
        <v>4.2765000000000004</v>
      </c>
      <c r="CQ6">
        <v>0</v>
      </c>
      <c r="CR6">
        <v>0.68101</v>
      </c>
      <c r="CS6">
        <v>2.24878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69.96313099999999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256.2876</v>
      </c>
      <c r="L7">
        <v>2.1231</v>
      </c>
      <c r="M7">
        <v>87.21</v>
      </c>
      <c r="N7">
        <v>120.65625</v>
      </c>
      <c r="O7">
        <v>126.47812500000001</v>
      </c>
      <c r="P7">
        <v>124.50449999999999</v>
      </c>
      <c r="Q7">
        <v>0</v>
      </c>
      <c r="R7">
        <v>13.401899999999999</v>
      </c>
      <c r="S7">
        <v>14.738201</v>
      </c>
      <c r="T7">
        <v>0</v>
      </c>
      <c r="U7">
        <v>348.97500000000002</v>
      </c>
      <c r="V7">
        <v>15.463198999999999</v>
      </c>
      <c r="W7">
        <v>46.399079999999998</v>
      </c>
      <c r="X7">
        <v>127.26090000000001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41.833799999999997</v>
      </c>
      <c r="AH7">
        <v>0</v>
      </c>
      <c r="AI7">
        <v>0</v>
      </c>
      <c r="AJ7">
        <v>0</v>
      </c>
      <c r="AK7">
        <v>52.869300000000003</v>
      </c>
      <c r="AL7">
        <v>23.24</v>
      </c>
      <c r="AM7">
        <v>0</v>
      </c>
      <c r="AN7">
        <v>0.69947999999999999</v>
      </c>
      <c r="AO7">
        <v>5.5860000000000003</v>
      </c>
      <c r="AP7">
        <v>12.81</v>
      </c>
      <c r="AQ7">
        <v>0</v>
      </c>
      <c r="AR7">
        <v>3.3119999999999998</v>
      </c>
      <c r="AS7">
        <v>5.3807999999999998</v>
      </c>
      <c r="AT7">
        <v>11.315277999999999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69.96313099999999</v>
      </c>
      <c r="BA7">
        <f t="shared" si="1"/>
        <v>1528.8925439999998</v>
      </c>
      <c r="BB7">
        <v>4</v>
      </c>
      <c r="BD7">
        <v>7.24</v>
      </c>
      <c r="BE7">
        <v>1.86</v>
      </c>
      <c r="BF7">
        <v>2.21</v>
      </c>
      <c r="BG7">
        <v>1.73</v>
      </c>
      <c r="BH7">
        <v>6.3</v>
      </c>
      <c r="BI7">
        <v>0.57999999999999996</v>
      </c>
      <c r="BJ7">
        <v>1.68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2.1800000000000002</v>
      </c>
      <c r="BS7">
        <v>0.94</v>
      </c>
      <c r="BT7">
        <v>2.8932340000000001</v>
      </c>
      <c r="BU7">
        <v>1.3481259999999999</v>
      </c>
      <c r="BV7">
        <v>2.4537239999999998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1.7677689999999999</v>
      </c>
      <c r="CN7">
        <v>0</v>
      </c>
      <c r="CO7">
        <v>2.157</v>
      </c>
      <c r="CP7">
        <v>4.2765000000000004</v>
      </c>
      <c r="CQ7">
        <v>0</v>
      </c>
      <c r="CR7">
        <v>0.68101</v>
      </c>
      <c r="CS7">
        <v>2.24878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69.96313099999999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256.2876</v>
      </c>
      <c r="L8">
        <v>2.1231</v>
      </c>
      <c r="M8">
        <v>87.21</v>
      </c>
      <c r="N8">
        <v>120.65625</v>
      </c>
      <c r="O8">
        <v>126.47812500000001</v>
      </c>
      <c r="P8">
        <v>124.50449999999999</v>
      </c>
      <c r="Q8">
        <v>0</v>
      </c>
      <c r="R8">
        <v>13.401899999999999</v>
      </c>
      <c r="S8">
        <v>14.738201</v>
      </c>
      <c r="T8">
        <v>0</v>
      </c>
      <c r="U8">
        <v>348.97500000000002</v>
      </c>
      <c r="V8">
        <v>15.463198999999999</v>
      </c>
      <c r="W8">
        <v>46.399079999999998</v>
      </c>
      <c r="X8">
        <v>127.26090000000001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41.833799999999997</v>
      </c>
      <c r="AH8">
        <v>0</v>
      </c>
      <c r="AI8">
        <v>0</v>
      </c>
      <c r="AJ8">
        <v>0</v>
      </c>
      <c r="AK8">
        <v>52.869300000000003</v>
      </c>
      <c r="AL8">
        <v>69.72</v>
      </c>
      <c r="AM8">
        <v>0</v>
      </c>
      <c r="AN8">
        <v>0.69947999999999999</v>
      </c>
      <c r="AO8">
        <v>5.5860000000000003</v>
      </c>
      <c r="AP8">
        <v>12.81</v>
      </c>
      <c r="AQ8">
        <v>0</v>
      </c>
      <c r="AR8">
        <v>3.3119999999999998</v>
      </c>
      <c r="AS8">
        <v>5.3807999999999998</v>
      </c>
      <c r="AT8">
        <v>9.8524049999999992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70.013130999999987</v>
      </c>
      <c r="BA8">
        <f t="shared" si="1"/>
        <v>1573.9596709999998</v>
      </c>
      <c r="BB8">
        <v>5</v>
      </c>
      <c r="BD8">
        <v>7.24</v>
      </c>
      <c r="BE8">
        <v>1.86</v>
      </c>
      <c r="BF8">
        <v>2.21</v>
      </c>
      <c r="BG8">
        <v>1.73</v>
      </c>
      <c r="BH8">
        <v>6.3</v>
      </c>
      <c r="BI8">
        <v>0.57999999999999996</v>
      </c>
      <c r="BJ8">
        <v>1.73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2.1800000000000002</v>
      </c>
      <c r="BS8">
        <v>0.94</v>
      </c>
      <c r="BT8">
        <v>2.8932340000000001</v>
      </c>
      <c r="BU8">
        <v>1.3481259999999999</v>
      </c>
      <c r="BV8">
        <v>2.4537239999999998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1.7677689999999999</v>
      </c>
      <c r="CN8">
        <v>0</v>
      </c>
      <c r="CO8">
        <v>2.157</v>
      </c>
      <c r="CP8">
        <v>4.2765000000000004</v>
      </c>
      <c r="CQ8">
        <v>0</v>
      </c>
      <c r="CR8">
        <v>0.68101</v>
      </c>
      <c r="CS8">
        <v>2.24878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70.013130999999987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256.2876</v>
      </c>
      <c r="L9">
        <v>2.1231</v>
      </c>
      <c r="M9">
        <v>87.21</v>
      </c>
      <c r="N9">
        <v>120.65625</v>
      </c>
      <c r="O9">
        <v>126.47812500000001</v>
      </c>
      <c r="P9">
        <v>124.50449999999999</v>
      </c>
      <c r="Q9">
        <v>0</v>
      </c>
      <c r="R9">
        <v>13.401899999999999</v>
      </c>
      <c r="S9">
        <v>14.738201</v>
      </c>
      <c r="T9">
        <v>0</v>
      </c>
      <c r="U9">
        <v>348.97500000000002</v>
      </c>
      <c r="V9">
        <v>15.463198999999999</v>
      </c>
      <c r="W9">
        <v>46.399079999999998</v>
      </c>
      <c r="X9">
        <v>127.26090000000001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41.833799999999997</v>
      </c>
      <c r="AH9">
        <v>0</v>
      </c>
      <c r="AI9">
        <v>0</v>
      </c>
      <c r="AJ9">
        <v>0</v>
      </c>
      <c r="AK9">
        <v>52.869300000000003</v>
      </c>
      <c r="AL9">
        <v>69.72</v>
      </c>
      <c r="AM9">
        <v>0</v>
      </c>
      <c r="AN9">
        <v>0.69947999999999999</v>
      </c>
      <c r="AO9">
        <v>5.5860000000000003</v>
      </c>
      <c r="AP9">
        <v>8.3264999999999993</v>
      </c>
      <c r="AQ9">
        <v>0</v>
      </c>
      <c r="AR9">
        <v>3.3119999999999998</v>
      </c>
      <c r="AS9">
        <v>5.3807999999999998</v>
      </c>
      <c r="AT9">
        <v>6.4042440000000003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69.923130999999984</v>
      </c>
      <c r="BA9">
        <f t="shared" si="1"/>
        <v>1565.9380099999998</v>
      </c>
      <c r="BB9">
        <v>6</v>
      </c>
      <c r="BD9">
        <v>7.24</v>
      </c>
      <c r="BE9">
        <v>1.86</v>
      </c>
      <c r="BF9">
        <v>2.21</v>
      </c>
      <c r="BG9">
        <v>1.73</v>
      </c>
      <c r="BH9">
        <v>6.3</v>
      </c>
      <c r="BI9">
        <v>0.57999999999999996</v>
      </c>
      <c r="BJ9">
        <v>1.64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2.1800000000000002</v>
      </c>
      <c r="BS9">
        <v>0.94</v>
      </c>
      <c r="BT9">
        <v>2.8932340000000001</v>
      </c>
      <c r="BU9">
        <v>1.3481259999999999</v>
      </c>
      <c r="BV9">
        <v>2.4537239999999998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1.7677689999999999</v>
      </c>
      <c r="CN9">
        <v>0</v>
      </c>
      <c r="CO9">
        <v>2.157</v>
      </c>
      <c r="CP9">
        <v>4.2765000000000004</v>
      </c>
      <c r="CQ9">
        <v>0</v>
      </c>
      <c r="CR9">
        <v>0.68101</v>
      </c>
      <c r="CS9">
        <v>2.24878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69.923130999999984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256.2876</v>
      </c>
      <c r="L10">
        <v>2.1231</v>
      </c>
      <c r="M10">
        <v>87.21</v>
      </c>
      <c r="N10">
        <v>120.65625</v>
      </c>
      <c r="O10">
        <v>126.47812500000001</v>
      </c>
      <c r="P10">
        <v>124.50449999999999</v>
      </c>
      <c r="Q10">
        <v>0</v>
      </c>
      <c r="R10">
        <v>13.401899999999999</v>
      </c>
      <c r="S10">
        <v>14.738201</v>
      </c>
      <c r="T10">
        <v>0</v>
      </c>
      <c r="U10">
        <v>348.97500000000002</v>
      </c>
      <c r="V10">
        <v>15.463198999999999</v>
      </c>
      <c r="W10">
        <v>46.399079999999998</v>
      </c>
      <c r="X10">
        <v>127.26090000000001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41.833799999999997</v>
      </c>
      <c r="AH10">
        <v>0</v>
      </c>
      <c r="AI10">
        <v>0</v>
      </c>
      <c r="AJ10">
        <v>0</v>
      </c>
      <c r="AK10">
        <v>52.869300000000003</v>
      </c>
      <c r="AL10">
        <v>69.72</v>
      </c>
      <c r="AM10">
        <v>0</v>
      </c>
      <c r="AN10">
        <v>0.69947999999999999</v>
      </c>
      <c r="AO10">
        <v>5.5860000000000003</v>
      </c>
      <c r="AP10">
        <v>8.3264999999999993</v>
      </c>
      <c r="AQ10">
        <v>0</v>
      </c>
      <c r="AR10">
        <v>3.3119999999999998</v>
      </c>
      <c r="AS10">
        <v>5.3807999999999998</v>
      </c>
      <c r="AT10">
        <v>10.127561999999999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69.873130999999987</v>
      </c>
      <c r="BA10">
        <f t="shared" si="1"/>
        <v>1569.6113279999997</v>
      </c>
      <c r="BB10">
        <v>7</v>
      </c>
      <c r="BD10">
        <v>7.24</v>
      </c>
      <c r="BE10">
        <v>1.86</v>
      </c>
      <c r="BF10">
        <v>2.21</v>
      </c>
      <c r="BG10">
        <v>1.73</v>
      </c>
      <c r="BH10">
        <v>6.3</v>
      </c>
      <c r="BI10">
        <v>0.57999999999999996</v>
      </c>
      <c r="BJ10">
        <v>1.59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2.1800000000000002</v>
      </c>
      <c r="BS10">
        <v>0.94</v>
      </c>
      <c r="BT10">
        <v>2.8932340000000001</v>
      </c>
      <c r="BU10">
        <v>1.3481259999999999</v>
      </c>
      <c r="BV10">
        <v>2.4537239999999998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1.7677689999999999</v>
      </c>
      <c r="CN10">
        <v>0</v>
      </c>
      <c r="CO10">
        <v>2.157</v>
      </c>
      <c r="CP10">
        <v>4.2765000000000004</v>
      </c>
      <c r="CQ10">
        <v>0</v>
      </c>
      <c r="CR10">
        <v>0.68101</v>
      </c>
      <c r="CS10">
        <v>2.24878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69.873130999999987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256.2876</v>
      </c>
      <c r="L11">
        <v>2.1231</v>
      </c>
      <c r="M11">
        <v>84.132000000000005</v>
      </c>
      <c r="N11">
        <v>120.65625</v>
      </c>
      <c r="O11">
        <v>126.47812500000001</v>
      </c>
      <c r="P11">
        <v>124.50449999999999</v>
      </c>
      <c r="Q11">
        <v>0</v>
      </c>
      <c r="R11">
        <v>13.401899999999999</v>
      </c>
      <c r="S11">
        <v>14.738201</v>
      </c>
      <c r="T11">
        <v>0</v>
      </c>
      <c r="U11">
        <v>348.97500000000002</v>
      </c>
      <c r="V11">
        <v>15.463198999999999</v>
      </c>
      <c r="W11">
        <v>46.399079999999998</v>
      </c>
      <c r="X11">
        <v>127.26090000000001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41.833799999999997</v>
      </c>
      <c r="AH11">
        <v>0</v>
      </c>
      <c r="AI11">
        <v>0</v>
      </c>
      <c r="AJ11">
        <v>0</v>
      </c>
      <c r="AK11">
        <v>52.869300000000003</v>
      </c>
      <c r="AL11">
        <v>69.72</v>
      </c>
      <c r="AM11">
        <v>0</v>
      </c>
      <c r="AN11">
        <v>0.69947999999999999</v>
      </c>
      <c r="AO11">
        <v>5.5860000000000003</v>
      </c>
      <c r="AP11">
        <v>8.3264999999999993</v>
      </c>
      <c r="AQ11">
        <v>0</v>
      </c>
      <c r="AR11">
        <v>3.3119999999999998</v>
      </c>
      <c r="AS11">
        <v>5.3807999999999998</v>
      </c>
      <c r="AT11">
        <v>10.021488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69.783130999999983</v>
      </c>
      <c r="BA11">
        <f t="shared" si="1"/>
        <v>1566.3372539999998</v>
      </c>
      <c r="BB11">
        <v>8</v>
      </c>
      <c r="BD11">
        <v>7.24</v>
      </c>
      <c r="BE11">
        <v>1.86</v>
      </c>
      <c r="BF11">
        <v>2.21</v>
      </c>
      <c r="BG11">
        <v>1.73</v>
      </c>
      <c r="BH11">
        <v>6.3</v>
      </c>
      <c r="BI11">
        <v>0.57999999999999996</v>
      </c>
      <c r="BJ11">
        <v>1.5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2.1800000000000002</v>
      </c>
      <c r="BS11">
        <v>0.94</v>
      </c>
      <c r="BT11">
        <v>2.8932340000000001</v>
      </c>
      <c r="BU11">
        <v>1.3481259999999999</v>
      </c>
      <c r="BV11">
        <v>2.4537239999999998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1.7677689999999999</v>
      </c>
      <c r="CN11">
        <v>0</v>
      </c>
      <c r="CO11">
        <v>2.157</v>
      </c>
      <c r="CP11">
        <v>4.2765000000000004</v>
      </c>
      <c r="CQ11">
        <v>0</v>
      </c>
      <c r="CR11">
        <v>0.68101</v>
      </c>
      <c r="CS11">
        <v>2.24878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69.783130999999983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256.2876</v>
      </c>
      <c r="L12">
        <v>2.1231</v>
      </c>
      <c r="M12">
        <v>84.132000000000005</v>
      </c>
      <c r="N12">
        <v>120.65625</v>
      </c>
      <c r="O12">
        <v>126.47812500000001</v>
      </c>
      <c r="P12">
        <v>124.50449999999999</v>
      </c>
      <c r="Q12">
        <v>0</v>
      </c>
      <c r="R12">
        <v>13.401899999999999</v>
      </c>
      <c r="S12">
        <v>14.738201</v>
      </c>
      <c r="T12">
        <v>0</v>
      </c>
      <c r="U12">
        <v>348.97500000000002</v>
      </c>
      <c r="V12">
        <v>15.463198999999999</v>
      </c>
      <c r="W12">
        <v>46.399079999999998</v>
      </c>
      <c r="X12">
        <v>127.26090000000001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41.833799999999997</v>
      </c>
      <c r="AH12">
        <v>0</v>
      </c>
      <c r="AI12">
        <v>0</v>
      </c>
      <c r="AJ12">
        <v>0</v>
      </c>
      <c r="AK12">
        <v>52.869300000000003</v>
      </c>
      <c r="AL12">
        <v>69.72</v>
      </c>
      <c r="AM12">
        <v>0</v>
      </c>
      <c r="AN12">
        <v>0.69947999999999999</v>
      </c>
      <c r="AO12">
        <v>5.5860000000000003</v>
      </c>
      <c r="AP12">
        <v>8.3264999999999993</v>
      </c>
      <c r="AQ12">
        <v>0</v>
      </c>
      <c r="AR12">
        <v>3.3119999999999998</v>
      </c>
      <c r="AS12">
        <v>5.3807999999999998</v>
      </c>
      <c r="AT12">
        <v>11.700799999999999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69.723130999999995</v>
      </c>
      <c r="BA12">
        <f t="shared" si="1"/>
        <v>1567.9565659999998</v>
      </c>
      <c r="BB12">
        <v>9</v>
      </c>
      <c r="BD12">
        <v>7.24</v>
      </c>
      <c r="BE12">
        <v>1.86</v>
      </c>
      <c r="BF12">
        <v>2.21</v>
      </c>
      <c r="BG12">
        <v>1.73</v>
      </c>
      <c r="BH12">
        <v>6.3</v>
      </c>
      <c r="BI12">
        <v>0.57999999999999996</v>
      </c>
      <c r="BJ12">
        <v>1.44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2.1800000000000002</v>
      </c>
      <c r="BS12">
        <v>0.94</v>
      </c>
      <c r="BT12">
        <v>2.8932340000000001</v>
      </c>
      <c r="BU12">
        <v>1.3481259999999999</v>
      </c>
      <c r="BV12">
        <v>2.4537239999999998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1.7677689999999999</v>
      </c>
      <c r="CN12">
        <v>0</v>
      </c>
      <c r="CO12">
        <v>2.157</v>
      </c>
      <c r="CP12">
        <v>4.2765000000000004</v>
      </c>
      <c r="CQ12">
        <v>0</v>
      </c>
      <c r="CR12">
        <v>0.68101</v>
      </c>
      <c r="CS12">
        <v>2.24878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69.723130999999995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256.2876</v>
      </c>
      <c r="L13">
        <v>2.1231</v>
      </c>
      <c r="M13">
        <v>84.132000000000005</v>
      </c>
      <c r="N13">
        <v>120.65625</v>
      </c>
      <c r="O13">
        <v>126.47812500000001</v>
      </c>
      <c r="P13">
        <v>124.50449999999999</v>
      </c>
      <c r="Q13">
        <v>0</v>
      </c>
      <c r="R13">
        <v>13.401899999999999</v>
      </c>
      <c r="S13">
        <v>14.738201</v>
      </c>
      <c r="T13">
        <v>0</v>
      </c>
      <c r="U13">
        <v>348.97500000000002</v>
      </c>
      <c r="V13">
        <v>15.463198999999999</v>
      </c>
      <c r="W13">
        <v>46.399079999999998</v>
      </c>
      <c r="X13">
        <v>127.26090000000001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41.833799999999997</v>
      </c>
      <c r="AH13">
        <v>0</v>
      </c>
      <c r="AI13">
        <v>0</v>
      </c>
      <c r="AJ13">
        <v>0</v>
      </c>
      <c r="AK13">
        <v>52.869300000000003</v>
      </c>
      <c r="AL13">
        <v>23.24</v>
      </c>
      <c r="AM13">
        <v>0</v>
      </c>
      <c r="AN13">
        <v>0.69947999999999999</v>
      </c>
      <c r="AO13">
        <v>5.5860000000000003</v>
      </c>
      <c r="AP13">
        <v>8.3264999999999993</v>
      </c>
      <c r="AQ13">
        <v>0</v>
      </c>
      <c r="AR13">
        <v>3.3119999999999998</v>
      </c>
      <c r="AS13">
        <v>5.3807999999999998</v>
      </c>
      <c r="AT13">
        <v>10.34056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69.643130999999983</v>
      </c>
      <c r="BA13">
        <f t="shared" si="1"/>
        <v>1520.0363259999999</v>
      </c>
      <c r="BB13">
        <v>10</v>
      </c>
      <c r="BD13">
        <v>7.24</v>
      </c>
      <c r="BE13">
        <v>1.86</v>
      </c>
      <c r="BF13">
        <v>2.21</v>
      </c>
      <c r="BG13">
        <v>1.73</v>
      </c>
      <c r="BH13">
        <v>6.3</v>
      </c>
      <c r="BI13">
        <v>0.57999999999999996</v>
      </c>
      <c r="BJ13">
        <v>1.36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2.1800000000000002</v>
      </c>
      <c r="BS13">
        <v>0.94</v>
      </c>
      <c r="BT13">
        <v>2.8932340000000001</v>
      </c>
      <c r="BU13">
        <v>1.3481259999999999</v>
      </c>
      <c r="BV13">
        <v>2.4537239999999998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1.7677689999999999</v>
      </c>
      <c r="CN13">
        <v>0</v>
      </c>
      <c r="CO13">
        <v>2.157</v>
      </c>
      <c r="CP13">
        <v>4.2765000000000004</v>
      </c>
      <c r="CQ13">
        <v>0</v>
      </c>
      <c r="CR13">
        <v>0.68101</v>
      </c>
      <c r="CS13">
        <v>2.24878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69.643130999999983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256.2876</v>
      </c>
      <c r="L14">
        <v>2.1231</v>
      </c>
      <c r="M14">
        <v>84.132000000000005</v>
      </c>
      <c r="N14">
        <v>120.65625</v>
      </c>
      <c r="O14">
        <v>126.47812500000001</v>
      </c>
      <c r="P14">
        <v>124.50449999999999</v>
      </c>
      <c r="Q14">
        <v>0</v>
      </c>
      <c r="R14">
        <v>13.401899999999999</v>
      </c>
      <c r="S14">
        <v>14.738201</v>
      </c>
      <c r="T14">
        <v>0</v>
      </c>
      <c r="U14">
        <v>348.97500000000002</v>
      </c>
      <c r="V14">
        <v>15.463198999999999</v>
      </c>
      <c r="W14">
        <v>46.399079999999998</v>
      </c>
      <c r="X14">
        <v>127.26090000000001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41.833799999999997</v>
      </c>
      <c r="AH14">
        <v>0</v>
      </c>
      <c r="AI14">
        <v>0</v>
      </c>
      <c r="AJ14">
        <v>0</v>
      </c>
      <c r="AK14">
        <v>52.869300000000003</v>
      </c>
      <c r="AL14">
        <v>11.62</v>
      </c>
      <c r="AM14">
        <v>0</v>
      </c>
      <c r="AN14">
        <v>0.69947999999999999</v>
      </c>
      <c r="AO14">
        <v>5.5860000000000003</v>
      </c>
      <c r="AP14">
        <v>8.3264999999999993</v>
      </c>
      <c r="AQ14">
        <v>0</v>
      </c>
      <c r="AR14">
        <v>3.3119999999999998</v>
      </c>
      <c r="AS14">
        <v>5.3807999999999998</v>
      </c>
      <c r="AT14">
        <v>11.700799999999999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69.643130999999983</v>
      </c>
      <c r="BA14">
        <f t="shared" si="1"/>
        <v>1509.7765659999998</v>
      </c>
      <c r="BB14">
        <v>11</v>
      </c>
      <c r="BD14">
        <v>7.24</v>
      </c>
      <c r="BE14">
        <v>1.86</v>
      </c>
      <c r="BF14">
        <v>2.21</v>
      </c>
      <c r="BG14">
        <v>1.73</v>
      </c>
      <c r="BH14">
        <v>6.3</v>
      </c>
      <c r="BI14">
        <v>0.57999999999999996</v>
      </c>
      <c r="BJ14">
        <v>1.36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2.1800000000000002</v>
      </c>
      <c r="BS14">
        <v>0.94</v>
      </c>
      <c r="BT14">
        <v>2.8932340000000001</v>
      </c>
      <c r="BU14">
        <v>1.3481259999999999</v>
      </c>
      <c r="BV14">
        <v>2.4537239999999998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1.7677689999999999</v>
      </c>
      <c r="CN14">
        <v>0</v>
      </c>
      <c r="CO14">
        <v>2.157</v>
      </c>
      <c r="CP14">
        <v>4.2765000000000004</v>
      </c>
      <c r="CQ14">
        <v>0</v>
      </c>
      <c r="CR14">
        <v>0.68101</v>
      </c>
      <c r="CS14">
        <v>2.24878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69.643130999999983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256.2876</v>
      </c>
      <c r="L15">
        <v>2.1231</v>
      </c>
      <c r="M15">
        <v>84.132000000000005</v>
      </c>
      <c r="N15">
        <v>120.65625</v>
      </c>
      <c r="O15">
        <v>126.47812500000001</v>
      </c>
      <c r="P15">
        <v>124.50449999999999</v>
      </c>
      <c r="Q15">
        <v>0</v>
      </c>
      <c r="R15">
        <v>13.401899999999999</v>
      </c>
      <c r="S15">
        <v>14.675774000000001</v>
      </c>
      <c r="T15">
        <v>0</v>
      </c>
      <c r="U15">
        <v>348.97500000000002</v>
      </c>
      <c r="V15">
        <v>15.463198999999999</v>
      </c>
      <c r="W15">
        <v>46.399079999999998</v>
      </c>
      <c r="X15">
        <v>127.26090000000001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41.833799999999997</v>
      </c>
      <c r="AH15">
        <v>0</v>
      </c>
      <c r="AI15">
        <v>0</v>
      </c>
      <c r="AJ15">
        <v>0</v>
      </c>
      <c r="AK15">
        <v>52.869300000000003</v>
      </c>
      <c r="AL15">
        <v>11.62</v>
      </c>
      <c r="AM15">
        <v>0</v>
      </c>
      <c r="AN15">
        <v>0.69947999999999999</v>
      </c>
      <c r="AO15">
        <v>5.2919999999999998</v>
      </c>
      <c r="AP15">
        <v>8.3264999999999993</v>
      </c>
      <c r="AQ15">
        <v>0</v>
      </c>
      <c r="AR15">
        <v>3.3119999999999998</v>
      </c>
      <c r="AS15">
        <v>5.3807999999999998</v>
      </c>
      <c r="AT15">
        <v>11.700799999999999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69.643130999999983</v>
      </c>
      <c r="BA15">
        <f t="shared" si="1"/>
        <v>1509.4201389999998</v>
      </c>
      <c r="BB15">
        <v>12</v>
      </c>
      <c r="BD15">
        <v>7.24</v>
      </c>
      <c r="BE15">
        <v>1.86</v>
      </c>
      <c r="BF15">
        <v>2.21</v>
      </c>
      <c r="BG15">
        <v>1.73</v>
      </c>
      <c r="BH15">
        <v>6.3</v>
      </c>
      <c r="BI15">
        <v>0.57999999999999996</v>
      </c>
      <c r="BJ15">
        <v>1.36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2.1800000000000002</v>
      </c>
      <c r="BS15">
        <v>0.94</v>
      </c>
      <c r="BT15">
        <v>2.8932340000000001</v>
      </c>
      <c r="BU15">
        <v>1.3481259999999999</v>
      </c>
      <c r="BV15">
        <v>2.4537239999999998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1.7677689999999999</v>
      </c>
      <c r="CN15">
        <v>0</v>
      </c>
      <c r="CO15">
        <v>2.157</v>
      </c>
      <c r="CP15">
        <v>4.2765000000000004</v>
      </c>
      <c r="CQ15">
        <v>0</v>
      </c>
      <c r="CR15">
        <v>0.68101</v>
      </c>
      <c r="CS15">
        <v>2.24878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69.643130999999983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256.2876</v>
      </c>
      <c r="L16">
        <v>2.1231</v>
      </c>
      <c r="M16">
        <v>84.132000000000005</v>
      </c>
      <c r="N16">
        <v>120.65625</v>
      </c>
      <c r="O16">
        <v>126.47812500000001</v>
      </c>
      <c r="P16">
        <v>124.50449999999999</v>
      </c>
      <c r="Q16">
        <v>0</v>
      </c>
      <c r="R16">
        <v>13.401899999999999</v>
      </c>
      <c r="S16">
        <v>14.675774000000001</v>
      </c>
      <c r="T16">
        <v>0</v>
      </c>
      <c r="U16">
        <v>348.97500000000002</v>
      </c>
      <c r="V16">
        <v>15.463198999999999</v>
      </c>
      <c r="W16">
        <v>46.399079999999998</v>
      </c>
      <c r="X16">
        <v>127.26090000000001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41.833799999999997</v>
      </c>
      <c r="AH16">
        <v>0</v>
      </c>
      <c r="AI16">
        <v>0</v>
      </c>
      <c r="AJ16">
        <v>0</v>
      </c>
      <c r="AK16">
        <v>52.869300000000003</v>
      </c>
      <c r="AL16">
        <v>11.62</v>
      </c>
      <c r="AM16">
        <v>0</v>
      </c>
      <c r="AN16">
        <v>0.69947999999999999</v>
      </c>
      <c r="AO16">
        <v>5.2919999999999998</v>
      </c>
      <c r="AP16">
        <v>8.3264999999999993</v>
      </c>
      <c r="AQ16">
        <v>0</v>
      </c>
      <c r="AR16">
        <v>3.3119999999999998</v>
      </c>
      <c r="AS16">
        <v>5.3807999999999998</v>
      </c>
      <c r="AT16">
        <v>10.605852000000001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69.643130999999983</v>
      </c>
      <c r="BA16">
        <f t="shared" si="1"/>
        <v>1508.3251909999997</v>
      </c>
      <c r="BB16">
        <v>13</v>
      </c>
      <c r="BD16">
        <v>7.24</v>
      </c>
      <c r="BE16">
        <v>1.86</v>
      </c>
      <c r="BF16">
        <v>2.21</v>
      </c>
      <c r="BG16">
        <v>1.73</v>
      </c>
      <c r="BH16">
        <v>6.3</v>
      </c>
      <c r="BI16">
        <v>0.57999999999999996</v>
      </c>
      <c r="BJ16">
        <v>1.36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2.1800000000000002</v>
      </c>
      <c r="BS16">
        <v>0.94</v>
      </c>
      <c r="BT16">
        <v>2.8932340000000001</v>
      </c>
      <c r="BU16">
        <v>1.3481259999999999</v>
      </c>
      <c r="BV16">
        <v>2.4537239999999998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1.7677689999999999</v>
      </c>
      <c r="CN16">
        <v>0</v>
      </c>
      <c r="CO16">
        <v>2.157</v>
      </c>
      <c r="CP16">
        <v>4.2765000000000004</v>
      </c>
      <c r="CQ16">
        <v>0</v>
      </c>
      <c r="CR16">
        <v>0.68101</v>
      </c>
      <c r="CS16">
        <v>2.24878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69.643130999999983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256.2876</v>
      </c>
      <c r="L17">
        <v>2.1231</v>
      </c>
      <c r="M17">
        <v>84.132000000000005</v>
      </c>
      <c r="N17">
        <v>120.65625</v>
      </c>
      <c r="O17">
        <v>126.47812500000001</v>
      </c>
      <c r="P17">
        <v>124.50449999999999</v>
      </c>
      <c r="Q17">
        <v>0</v>
      </c>
      <c r="R17">
        <v>13.401899999999999</v>
      </c>
      <c r="S17">
        <v>14.379448999999999</v>
      </c>
      <c r="T17">
        <v>0</v>
      </c>
      <c r="U17">
        <v>348.97500000000002</v>
      </c>
      <c r="V17">
        <v>15.463198999999999</v>
      </c>
      <c r="W17">
        <v>46.399079999999998</v>
      </c>
      <c r="X17">
        <v>127.26090000000001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41.833799999999997</v>
      </c>
      <c r="AH17">
        <v>0</v>
      </c>
      <c r="AI17">
        <v>0</v>
      </c>
      <c r="AJ17">
        <v>0</v>
      </c>
      <c r="AK17">
        <v>52.869300000000003</v>
      </c>
      <c r="AL17">
        <v>11.62</v>
      </c>
      <c r="AM17">
        <v>0</v>
      </c>
      <c r="AN17">
        <v>0.69947999999999999</v>
      </c>
      <c r="AO17">
        <v>5.2919999999999998</v>
      </c>
      <c r="AP17">
        <v>8.3264999999999993</v>
      </c>
      <c r="AQ17">
        <v>0</v>
      </c>
      <c r="AR17">
        <v>3.3119999999999998</v>
      </c>
      <c r="AS17">
        <v>5.3807999999999998</v>
      </c>
      <c r="AT17">
        <v>11.700799999999999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69.643130999999983</v>
      </c>
      <c r="BA17">
        <f t="shared" si="1"/>
        <v>1509.1238139999996</v>
      </c>
      <c r="BB17">
        <v>14</v>
      </c>
      <c r="BD17">
        <v>7.24</v>
      </c>
      <c r="BE17">
        <v>1.86</v>
      </c>
      <c r="BF17">
        <v>2.21</v>
      </c>
      <c r="BG17">
        <v>1.73</v>
      </c>
      <c r="BH17">
        <v>6.3</v>
      </c>
      <c r="BI17">
        <v>0.57999999999999996</v>
      </c>
      <c r="BJ17">
        <v>1.36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2.1800000000000002</v>
      </c>
      <c r="BS17">
        <v>0.94</v>
      </c>
      <c r="BT17">
        <v>2.8932340000000001</v>
      </c>
      <c r="BU17">
        <v>1.3481259999999999</v>
      </c>
      <c r="BV17">
        <v>2.4537239999999998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1.7677689999999999</v>
      </c>
      <c r="CN17">
        <v>0</v>
      </c>
      <c r="CO17">
        <v>2.157</v>
      </c>
      <c r="CP17">
        <v>4.2765000000000004</v>
      </c>
      <c r="CQ17">
        <v>0</v>
      </c>
      <c r="CR17">
        <v>0.68101</v>
      </c>
      <c r="CS17">
        <v>2.24878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69.643130999999983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256.2876</v>
      </c>
      <c r="L18">
        <v>2.1231</v>
      </c>
      <c r="M18">
        <v>84.132000000000005</v>
      </c>
      <c r="N18">
        <v>120.65625</v>
      </c>
      <c r="O18">
        <v>126.47812500000001</v>
      </c>
      <c r="P18">
        <v>124.50449999999999</v>
      </c>
      <c r="Q18">
        <v>0</v>
      </c>
      <c r="R18">
        <v>13.401899999999999</v>
      </c>
      <c r="S18">
        <v>14.379448999999999</v>
      </c>
      <c r="T18">
        <v>0</v>
      </c>
      <c r="U18">
        <v>348.97500000000002</v>
      </c>
      <c r="V18">
        <v>15.463198999999999</v>
      </c>
      <c r="W18">
        <v>46.399079999999998</v>
      </c>
      <c r="X18">
        <v>127.26090000000001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41.833799999999997</v>
      </c>
      <c r="AH18">
        <v>0</v>
      </c>
      <c r="AI18">
        <v>0</v>
      </c>
      <c r="AJ18">
        <v>0</v>
      </c>
      <c r="AK18">
        <v>52.869300000000003</v>
      </c>
      <c r="AL18">
        <v>11.62</v>
      </c>
      <c r="AM18">
        <v>0</v>
      </c>
      <c r="AN18">
        <v>0.69947999999999999</v>
      </c>
      <c r="AO18">
        <v>5.2919999999999998</v>
      </c>
      <c r="AP18">
        <v>8.3264999999999993</v>
      </c>
      <c r="AQ18">
        <v>0</v>
      </c>
      <c r="AR18">
        <v>3.3119999999999998</v>
      </c>
      <c r="AS18">
        <v>5.3807999999999998</v>
      </c>
      <c r="AT18">
        <v>11.700799999999999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69.643130999999983</v>
      </c>
      <c r="BA18">
        <f t="shared" si="1"/>
        <v>1509.1238139999996</v>
      </c>
      <c r="BB18">
        <v>15</v>
      </c>
      <c r="BD18">
        <v>7.24</v>
      </c>
      <c r="BE18">
        <v>1.86</v>
      </c>
      <c r="BF18">
        <v>2.21</v>
      </c>
      <c r="BG18">
        <v>1.73</v>
      </c>
      <c r="BH18">
        <v>6.3</v>
      </c>
      <c r="BI18">
        <v>0.57999999999999996</v>
      </c>
      <c r="BJ18">
        <v>1.36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2.1800000000000002</v>
      </c>
      <c r="BS18">
        <v>0.94</v>
      </c>
      <c r="BT18">
        <v>2.8932340000000001</v>
      </c>
      <c r="BU18">
        <v>1.3481259999999999</v>
      </c>
      <c r="BV18">
        <v>2.4537239999999998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1.7677689999999999</v>
      </c>
      <c r="CN18">
        <v>0</v>
      </c>
      <c r="CO18">
        <v>2.157</v>
      </c>
      <c r="CP18">
        <v>4.2765000000000004</v>
      </c>
      <c r="CQ18">
        <v>0</v>
      </c>
      <c r="CR18">
        <v>0.68101</v>
      </c>
      <c r="CS18">
        <v>2.24878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69.643130999999983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294.2876</v>
      </c>
      <c r="L19">
        <v>2.1231</v>
      </c>
      <c r="M19">
        <v>84.13</v>
      </c>
      <c r="N19">
        <v>120.65625</v>
      </c>
      <c r="O19">
        <v>126.47812500000001</v>
      </c>
      <c r="P19">
        <v>124.50449999999999</v>
      </c>
      <c r="Q19">
        <v>0</v>
      </c>
      <c r="R19">
        <v>13.261900000000001</v>
      </c>
      <c r="S19">
        <v>14.496577</v>
      </c>
      <c r="T19">
        <v>0</v>
      </c>
      <c r="U19">
        <v>348.97500000000002</v>
      </c>
      <c r="V19">
        <v>15.463198999999999</v>
      </c>
      <c r="W19">
        <v>46.399079999999998</v>
      </c>
      <c r="X19">
        <v>127.26090000000001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9.0630000000000006</v>
      </c>
      <c r="AG19">
        <v>41.833799999999997</v>
      </c>
      <c r="AH19">
        <v>0</v>
      </c>
      <c r="AI19">
        <v>0</v>
      </c>
      <c r="AJ19">
        <v>0</v>
      </c>
      <c r="AK19">
        <v>52.869300000000003</v>
      </c>
      <c r="AL19">
        <v>11.62</v>
      </c>
      <c r="AM19">
        <v>0</v>
      </c>
      <c r="AN19">
        <v>0.69947999999999999</v>
      </c>
      <c r="AO19">
        <v>5.2919999999999998</v>
      </c>
      <c r="AP19">
        <v>8.3264999999999993</v>
      </c>
      <c r="AQ19">
        <v>0</v>
      </c>
      <c r="AR19">
        <v>3.3119999999999998</v>
      </c>
      <c r="AS19">
        <v>5.3807999999999998</v>
      </c>
      <c r="AT19">
        <v>11.700799999999999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69.643130999999983</v>
      </c>
      <c r="BA19">
        <f t="shared" si="1"/>
        <v>1562.8549419999995</v>
      </c>
      <c r="BB19">
        <v>16</v>
      </c>
      <c r="BD19">
        <v>7.24</v>
      </c>
      <c r="BE19">
        <v>1.86</v>
      </c>
      <c r="BF19">
        <v>2.21</v>
      </c>
      <c r="BG19">
        <v>1.73</v>
      </c>
      <c r="BH19">
        <v>6.3</v>
      </c>
      <c r="BI19">
        <v>0.57999999999999996</v>
      </c>
      <c r="BJ19">
        <v>1.36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2.1800000000000002</v>
      </c>
      <c r="BS19">
        <v>0.94</v>
      </c>
      <c r="BT19">
        <v>2.8932340000000001</v>
      </c>
      <c r="BU19">
        <v>1.3481259999999999</v>
      </c>
      <c r="BV19">
        <v>2.4537239999999998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1.7677689999999999</v>
      </c>
      <c r="CN19">
        <v>0</v>
      </c>
      <c r="CO19">
        <v>2.157</v>
      </c>
      <c r="CP19">
        <v>4.2765000000000004</v>
      </c>
      <c r="CQ19">
        <v>0</v>
      </c>
      <c r="CR19">
        <v>0.68101</v>
      </c>
      <c r="CS19">
        <v>2.24878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69.643130999999983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256.2876</v>
      </c>
      <c r="L20">
        <v>2.1231</v>
      </c>
      <c r="M20">
        <v>84.13</v>
      </c>
      <c r="N20">
        <v>120.65625</v>
      </c>
      <c r="O20">
        <v>126.47812500000001</v>
      </c>
      <c r="P20">
        <v>124.50449999999999</v>
      </c>
      <c r="Q20">
        <v>0</v>
      </c>
      <c r="R20">
        <v>13.261900000000001</v>
      </c>
      <c r="S20">
        <v>14.496577</v>
      </c>
      <c r="T20">
        <v>0</v>
      </c>
      <c r="U20">
        <v>348.97500000000002</v>
      </c>
      <c r="V20">
        <v>15.463198999999999</v>
      </c>
      <c r="W20">
        <v>46.399079999999998</v>
      </c>
      <c r="X20">
        <v>127.26090000000001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9.0630000000000006</v>
      </c>
      <c r="AG20">
        <v>41.833799999999997</v>
      </c>
      <c r="AH20">
        <v>0</v>
      </c>
      <c r="AI20">
        <v>0</v>
      </c>
      <c r="AJ20">
        <v>0</v>
      </c>
      <c r="AK20">
        <v>52.869300000000003</v>
      </c>
      <c r="AL20">
        <v>11.62</v>
      </c>
      <c r="AM20">
        <v>0</v>
      </c>
      <c r="AN20">
        <v>0.69947999999999999</v>
      </c>
      <c r="AO20">
        <v>4.7039999999999997</v>
      </c>
      <c r="AP20">
        <v>8.3264999999999993</v>
      </c>
      <c r="AQ20">
        <v>0</v>
      </c>
      <c r="AR20">
        <v>3.3119999999999998</v>
      </c>
      <c r="AS20">
        <v>5.3807999999999998</v>
      </c>
      <c r="AT20">
        <v>11.700799999999999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69.643130999999983</v>
      </c>
      <c r="BA20">
        <f t="shared" si="1"/>
        <v>1524.2669419999995</v>
      </c>
      <c r="BB20">
        <v>17</v>
      </c>
      <c r="BD20">
        <v>7.24</v>
      </c>
      <c r="BE20">
        <v>1.86</v>
      </c>
      <c r="BF20">
        <v>2.21</v>
      </c>
      <c r="BG20">
        <v>1.73</v>
      </c>
      <c r="BH20">
        <v>6.3</v>
      </c>
      <c r="BI20">
        <v>0.57999999999999996</v>
      </c>
      <c r="BJ20">
        <v>1.36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2.1800000000000002</v>
      </c>
      <c r="BS20">
        <v>0.94</v>
      </c>
      <c r="BT20">
        <v>2.8932340000000001</v>
      </c>
      <c r="BU20">
        <v>1.3481259999999999</v>
      </c>
      <c r="BV20">
        <v>2.4537239999999998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1.7677689999999999</v>
      </c>
      <c r="CN20">
        <v>0</v>
      </c>
      <c r="CO20">
        <v>2.157</v>
      </c>
      <c r="CP20">
        <v>4.2765000000000004</v>
      </c>
      <c r="CQ20">
        <v>0</v>
      </c>
      <c r="CR20">
        <v>0.68101</v>
      </c>
      <c r="CS20">
        <v>2.24878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69.643130999999983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298.10379999999998</v>
      </c>
      <c r="L21">
        <v>2.1231</v>
      </c>
      <c r="M21">
        <v>84.13</v>
      </c>
      <c r="N21">
        <v>120.65625</v>
      </c>
      <c r="O21">
        <v>126.47812500000001</v>
      </c>
      <c r="P21">
        <v>124.50449999999999</v>
      </c>
      <c r="Q21">
        <v>0</v>
      </c>
      <c r="R21">
        <v>13.161899999999999</v>
      </c>
      <c r="S21">
        <v>14.496577</v>
      </c>
      <c r="T21">
        <v>0</v>
      </c>
      <c r="U21">
        <v>348.97500000000002</v>
      </c>
      <c r="V21">
        <v>15.463198999999999</v>
      </c>
      <c r="W21">
        <v>46.399079999999998</v>
      </c>
      <c r="X21">
        <v>127.26090000000001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15.756</v>
      </c>
      <c r="AF21">
        <v>9.0630000000000006</v>
      </c>
      <c r="AG21">
        <v>41.833799999999997</v>
      </c>
      <c r="AH21">
        <v>0</v>
      </c>
      <c r="AI21">
        <v>0</v>
      </c>
      <c r="AJ21">
        <v>0</v>
      </c>
      <c r="AK21">
        <v>52.869300000000003</v>
      </c>
      <c r="AL21">
        <v>11.62</v>
      </c>
      <c r="AM21">
        <v>0</v>
      </c>
      <c r="AN21">
        <v>0.69947999999999999</v>
      </c>
      <c r="AO21">
        <v>4.7039999999999997</v>
      </c>
      <c r="AP21">
        <v>8.3264999999999993</v>
      </c>
      <c r="AQ21">
        <v>0</v>
      </c>
      <c r="AR21">
        <v>3.3119999999999998</v>
      </c>
      <c r="AS21">
        <v>5.3807999999999998</v>
      </c>
      <c r="AT21">
        <v>11.700799999999999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69.643130999999983</v>
      </c>
      <c r="BA21">
        <f t="shared" si="1"/>
        <v>1565.9831419999998</v>
      </c>
      <c r="BB21">
        <v>18</v>
      </c>
      <c r="BD21">
        <v>7.24</v>
      </c>
      <c r="BE21">
        <v>1.86</v>
      </c>
      <c r="BF21">
        <v>2.21</v>
      </c>
      <c r="BG21">
        <v>1.73</v>
      </c>
      <c r="BH21">
        <v>6.3</v>
      </c>
      <c r="BI21">
        <v>0.57999999999999996</v>
      </c>
      <c r="BJ21">
        <v>1.36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2.1800000000000002</v>
      </c>
      <c r="BS21">
        <v>0.94</v>
      </c>
      <c r="BT21">
        <v>2.8932340000000001</v>
      </c>
      <c r="BU21">
        <v>1.3481259999999999</v>
      </c>
      <c r="BV21">
        <v>2.4537239999999998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1.7677689999999999</v>
      </c>
      <c r="CN21">
        <v>0</v>
      </c>
      <c r="CO21">
        <v>2.157</v>
      </c>
      <c r="CP21">
        <v>4.2765000000000004</v>
      </c>
      <c r="CQ21">
        <v>0</v>
      </c>
      <c r="CR21">
        <v>0.68101</v>
      </c>
      <c r="CS21">
        <v>2.24878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69.643130999999983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298.10379999999998</v>
      </c>
      <c r="L22">
        <v>2.1231</v>
      </c>
      <c r="M22">
        <v>84.13</v>
      </c>
      <c r="N22">
        <v>120.65625</v>
      </c>
      <c r="O22">
        <v>126.47812500000001</v>
      </c>
      <c r="P22">
        <v>124.50449999999999</v>
      </c>
      <c r="Q22">
        <v>0</v>
      </c>
      <c r="R22">
        <v>13.161899999999999</v>
      </c>
      <c r="S22">
        <v>14.496577</v>
      </c>
      <c r="T22">
        <v>0</v>
      </c>
      <c r="U22">
        <v>348.97500000000002</v>
      </c>
      <c r="V22">
        <v>15.463198999999999</v>
      </c>
      <c r="W22">
        <v>46.399079999999998</v>
      </c>
      <c r="X22">
        <v>127.26090000000001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15.756</v>
      </c>
      <c r="AF22">
        <v>9.0630000000000006</v>
      </c>
      <c r="AG22">
        <v>41.833799999999997</v>
      </c>
      <c r="AH22">
        <v>23.884899999999998</v>
      </c>
      <c r="AI22">
        <v>0</v>
      </c>
      <c r="AJ22">
        <v>0</v>
      </c>
      <c r="AK22">
        <v>52.869300000000003</v>
      </c>
      <c r="AL22">
        <v>11.62</v>
      </c>
      <c r="AM22">
        <v>0</v>
      </c>
      <c r="AN22">
        <v>0.69947999999999999</v>
      </c>
      <c r="AO22">
        <v>4.7039999999999997</v>
      </c>
      <c r="AP22">
        <v>8.3264999999999993</v>
      </c>
      <c r="AQ22">
        <v>0</v>
      </c>
      <c r="AR22">
        <v>3.3119999999999998</v>
      </c>
      <c r="AS22">
        <v>5.3807999999999998</v>
      </c>
      <c r="AT22">
        <v>11.700799999999999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69.77233099999998</v>
      </c>
      <c r="BA22">
        <f t="shared" si="1"/>
        <v>1589.9972419999997</v>
      </c>
      <c r="BB22">
        <v>19</v>
      </c>
      <c r="BD22">
        <v>7.24</v>
      </c>
      <c r="BE22">
        <v>1.86</v>
      </c>
      <c r="BF22">
        <v>2.21</v>
      </c>
      <c r="BG22">
        <v>1.73</v>
      </c>
      <c r="BH22">
        <v>6.3</v>
      </c>
      <c r="BI22">
        <v>0.57999999999999996</v>
      </c>
      <c r="BJ22">
        <v>1.36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2.1800000000000002</v>
      </c>
      <c r="BS22">
        <v>0.94</v>
      </c>
      <c r="BT22">
        <v>2.8932340000000001</v>
      </c>
      <c r="BU22">
        <v>1.3481259999999999</v>
      </c>
      <c r="BV22">
        <v>2.4537239999999998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1.7677689999999999</v>
      </c>
      <c r="CN22">
        <v>0</v>
      </c>
      <c r="CO22">
        <v>2.157</v>
      </c>
      <c r="CP22">
        <v>4.2765000000000004</v>
      </c>
      <c r="CQ22">
        <v>0</v>
      </c>
      <c r="CR22">
        <v>0.68101</v>
      </c>
      <c r="CS22">
        <v>2.24878</v>
      </c>
      <c r="CT22">
        <v>0</v>
      </c>
      <c r="CU22">
        <v>0</v>
      </c>
      <c r="CV22">
        <v>0.12920000000000001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69.77233099999998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298.10379999999998</v>
      </c>
      <c r="L23">
        <v>2.1231</v>
      </c>
      <c r="M23">
        <v>84.13</v>
      </c>
      <c r="N23">
        <v>120.65625</v>
      </c>
      <c r="O23">
        <v>126.47812500000001</v>
      </c>
      <c r="P23">
        <v>124.50449999999999</v>
      </c>
      <c r="Q23">
        <v>0</v>
      </c>
      <c r="R23">
        <v>17.876472</v>
      </c>
      <c r="S23">
        <v>20.274296</v>
      </c>
      <c r="T23">
        <v>0</v>
      </c>
      <c r="U23">
        <v>348.97500000000002</v>
      </c>
      <c r="V23">
        <v>15.463198999999999</v>
      </c>
      <c r="W23">
        <v>46.399079999999998</v>
      </c>
      <c r="X23">
        <v>127.26090000000001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15.756</v>
      </c>
      <c r="AF23">
        <v>9.0630000000000006</v>
      </c>
      <c r="AG23">
        <v>41.833799999999997</v>
      </c>
      <c r="AH23">
        <v>23.884899999999998</v>
      </c>
      <c r="AI23">
        <v>2.6059999999999999</v>
      </c>
      <c r="AJ23">
        <v>0</v>
      </c>
      <c r="AK23">
        <v>52.869300000000003</v>
      </c>
      <c r="AL23">
        <v>11.62</v>
      </c>
      <c r="AM23">
        <v>0</v>
      </c>
      <c r="AN23">
        <v>0.69947999999999999</v>
      </c>
      <c r="AO23">
        <v>4.7039999999999997</v>
      </c>
      <c r="AP23">
        <v>8.3264999999999993</v>
      </c>
      <c r="AQ23">
        <v>0</v>
      </c>
      <c r="AR23">
        <v>3.3119999999999998</v>
      </c>
      <c r="AS23">
        <v>5.3807999999999998</v>
      </c>
      <c r="AT23">
        <v>11.700799999999999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69.77233099999998</v>
      </c>
      <c r="BA23">
        <f t="shared" si="1"/>
        <v>1603.0955329999997</v>
      </c>
      <c r="BB23">
        <v>20</v>
      </c>
      <c r="BD23">
        <v>7.24</v>
      </c>
      <c r="BE23">
        <v>1.86</v>
      </c>
      <c r="BF23">
        <v>2.21</v>
      </c>
      <c r="BG23">
        <v>1.73</v>
      </c>
      <c r="BH23">
        <v>6.3</v>
      </c>
      <c r="BI23">
        <v>0.57999999999999996</v>
      </c>
      <c r="BJ23">
        <v>1.36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2.1800000000000002</v>
      </c>
      <c r="BS23">
        <v>0.94</v>
      </c>
      <c r="BT23">
        <v>2.8932340000000001</v>
      </c>
      <c r="BU23">
        <v>1.3481259999999999</v>
      </c>
      <c r="BV23">
        <v>2.4537239999999998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1.7677689999999999</v>
      </c>
      <c r="CN23">
        <v>0</v>
      </c>
      <c r="CO23">
        <v>2.157</v>
      </c>
      <c r="CP23">
        <v>4.2765000000000004</v>
      </c>
      <c r="CQ23">
        <v>0</v>
      </c>
      <c r="CR23">
        <v>0.68101</v>
      </c>
      <c r="CS23">
        <v>2.24878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69.77233099999998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306.85379999999998</v>
      </c>
      <c r="L24">
        <v>2.1231</v>
      </c>
      <c r="M24">
        <v>84.13</v>
      </c>
      <c r="N24">
        <v>120.65625</v>
      </c>
      <c r="O24">
        <v>126.47812500000001</v>
      </c>
      <c r="P24">
        <v>124.50449999999999</v>
      </c>
      <c r="Q24">
        <v>0</v>
      </c>
      <c r="R24">
        <v>18.608699999999999</v>
      </c>
      <c r="S24">
        <v>21.678100000000001</v>
      </c>
      <c r="T24">
        <v>0</v>
      </c>
      <c r="U24">
        <v>348.97500000000002</v>
      </c>
      <c r="V24">
        <v>15.463198999999999</v>
      </c>
      <c r="W24">
        <v>46.399079999999998</v>
      </c>
      <c r="X24">
        <v>127.26090000000001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15.756</v>
      </c>
      <c r="AF24">
        <v>9.0630000000000006</v>
      </c>
      <c r="AG24">
        <v>41.833799999999997</v>
      </c>
      <c r="AH24">
        <v>47.769799999999996</v>
      </c>
      <c r="AI24">
        <v>7.8179999999999996</v>
      </c>
      <c r="AJ24">
        <v>0</v>
      </c>
      <c r="AK24">
        <v>52.869300000000003</v>
      </c>
      <c r="AL24">
        <v>11.62</v>
      </c>
      <c r="AM24">
        <v>0</v>
      </c>
      <c r="AN24">
        <v>0.69947999999999999</v>
      </c>
      <c r="AO24">
        <v>4.7039999999999997</v>
      </c>
      <c r="AP24">
        <v>8.3264999999999993</v>
      </c>
      <c r="AQ24">
        <v>16.055</v>
      </c>
      <c r="AR24">
        <v>3.3119999999999998</v>
      </c>
      <c r="AS24">
        <v>5.3807999999999998</v>
      </c>
      <c r="AT24">
        <v>11.700799999999999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69.901530999999977</v>
      </c>
      <c r="BA24">
        <f t="shared" si="1"/>
        <v>1659.2626649999997</v>
      </c>
      <c r="BB24">
        <v>21</v>
      </c>
      <c r="BD24">
        <v>7.24</v>
      </c>
      <c r="BE24">
        <v>1.86</v>
      </c>
      <c r="BF24">
        <v>2.21</v>
      </c>
      <c r="BG24">
        <v>1.73</v>
      </c>
      <c r="BH24">
        <v>6.3</v>
      </c>
      <c r="BI24">
        <v>0.57999999999999996</v>
      </c>
      <c r="BJ24">
        <v>1.36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2.1800000000000002</v>
      </c>
      <c r="BS24">
        <v>0.94</v>
      </c>
      <c r="BT24">
        <v>2.8932340000000001</v>
      </c>
      <c r="BU24">
        <v>1.3481259999999999</v>
      </c>
      <c r="BV24">
        <v>2.4537239999999998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1.7677689999999999</v>
      </c>
      <c r="CN24">
        <v>0</v>
      </c>
      <c r="CO24">
        <v>2.157</v>
      </c>
      <c r="CP24">
        <v>4.2765000000000004</v>
      </c>
      <c r="CQ24">
        <v>0</v>
      </c>
      <c r="CR24">
        <v>0.68101</v>
      </c>
      <c r="CS24">
        <v>2.24878</v>
      </c>
      <c r="CT24">
        <v>0</v>
      </c>
      <c r="CU24">
        <v>0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69.901530999999977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257.93759999999997</v>
      </c>
      <c r="L25">
        <v>2.1231</v>
      </c>
      <c r="M25">
        <v>84.13</v>
      </c>
      <c r="N25">
        <v>120.65625</v>
      </c>
      <c r="O25">
        <v>126.47812500000001</v>
      </c>
      <c r="P25">
        <v>124.50449999999999</v>
      </c>
      <c r="Q25">
        <v>0</v>
      </c>
      <c r="R25">
        <v>13.161899999999999</v>
      </c>
      <c r="S25">
        <v>14.0961</v>
      </c>
      <c r="T25">
        <v>0</v>
      </c>
      <c r="U25">
        <v>348.97500000000002</v>
      </c>
      <c r="V25">
        <v>14.335583</v>
      </c>
      <c r="W25">
        <v>46.399079999999998</v>
      </c>
      <c r="X25">
        <v>127.26090000000001</v>
      </c>
      <c r="Y25">
        <v>0</v>
      </c>
      <c r="Z25">
        <v>0</v>
      </c>
      <c r="AA25">
        <v>0</v>
      </c>
      <c r="AB25">
        <v>0</v>
      </c>
      <c r="AC25">
        <v>7.2990399999999998</v>
      </c>
      <c r="AD25">
        <v>9.3218999999999994</v>
      </c>
      <c r="AE25">
        <v>31.512</v>
      </c>
      <c r="AF25">
        <v>9.0630000000000006</v>
      </c>
      <c r="AG25">
        <v>41.833799999999997</v>
      </c>
      <c r="AH25">
        <v>71.654700000000005</v>
      </c>
      <c r="AI25">
        <v>33.878</v>
      </c>
      <c r="AJ25">
        <v>0</v>
      </c>
      <c r="AK25">
        <v>52.869300000000003</v>
      </c>
      <c r="AL25">
        <v>11.62</v>
      </c>
      <c r="AM25">
        <v>0</v>
      </c>
      <c r="AN25">
        <v>0.69947999999999999</v>
      </c>
      <c r="AO25">
        <v>4.7039999999999997</v>
      </c>
      <c r="AP25">
        <v>8.3264999999999993</v>
      </c>
      <c r="AQ25">
        <v>32.11</v>
      </c>
      <c r="AR25">
        <v>3.3119999999999998</v>
      </c>
      <c r="AS25">
        <v>5.3807999999999998</v>
      </c>
      <c r="AT25">
        <v>11.700799999999999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70.307930999999982</v>
      </c>
      <c r="BA25">
        <f t="shared" si="1"/>
        <v>1685.6513889999994</v>
      </c>
      <c r="BB25">
        <v>22</v>
      </c>
      <c r="BD25">
        <v>7.24</v>
      </c>
      <c r="BE25">
        <v>1.86</v>
      </c>
      <c r="BF25">
        <v>2.21</v>
      </c>
      <c r="BG25">
        <v>1.73</v>
      </c>
      <c r="BH25">
        <v>6.3</v>
      </c>
      <c r="BI25">
        <v>0.57999999999999996</v>
      </c>
      <c r="BJ25">
        <v>1.36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2.1800000000000002</v>
      </c>
      <c r="BS25">
        <v>0.94</v>
      </c>
      <c r="BT25">
        <v>2.8932340000000001</v>
      </c>
      <c r="BU25">
        <v>1.3481259999999999</v>
      </c>
      <c r="BV25">
        <v>2.4537239999999998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1.7677689999999999</v>
      </c>
      <c r="CN25">
        <v>0</v>
      </c>
      <c r="CO25">
        <v>2.157</v>
      </c>
      <c r="CP25">
        <v>4.2765000000000004</v>
      </c>
      <c r="CQ25">
        <v>0</v>
      </c>
      <c r="CR25">
        <v>0.68101</v>
      </c>
      <c r="CS25">
        <v>2.24878</v>
      </c>
      <c r="CT25">
        <v>0</v>
      </c>
      <c r="CU25">
        <v>0.2772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70.307930999999982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298.10379999999998</v>
      </c>
      <c r="L26">
        <v>2.1231</v>
      </c>
      <c r="M26">
        <v>84.13</v>
      </c>
      <c r="N26">
        <v>120.65625</v>
      </c>
      <c r="O26">
        <v>126.47812500000001</v>
      </c>
      <c r="P26">
        <v>124.50449999999999</v>
      </c>
      <c r="Q26">
        <v>0</v>
      </c>
      <c r="R26">
        <v>13.161899999999999</v>
      </c>
      <c r="S26">
        <v>14.0961</v>
      </c>
      <c r="T26">
        <v>0</v>
      </c>
      <c r="U26">
        <v>348.97500000000002</v>
      </c>
      <c r="V26">
        <v>14.335583</v>
      </c>
      <c r="W26">
        <v>46.399079999999998</v>
      </c>
      <c r="X26">
        <v>127.26090000000001</v>
      </c>
      <c r="Y26">
        <v>0</v>
      </c>
      <c r="Z26">
        <v>6.49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9.0630000000000006</v>
      </c>
      <c r="AG26">
        <v>41.833799999999997</v>
      </c>
      <c r="AH26">
        <v>95.539599999999993</v>
      </c>
      <c r="AI26">
        <v>33.878</v>
      </c>
      <c r="AJ26">
        <v>0</v>
      </c>
      <c r="AK26">
        <v>52.869300000000003</v>
      </c>
      <c r="AL26">
        <v>11.62</v>
      </c>
      <c r="AM26">
        <v>4.0919999999999996</v>
      </c>
      <c r="AN26">
        <v>0.69947999999999999</v>
      </c>
      <c r="AO26">
        <v>4.7039999999999997</v>
      </c>
      <c r="AP26">
        <v>8.3264999999999993</v>
      </c>
      <c r="AQ26">
        <v>32.11</v>
      </c>
      <c r="AR26">
        <v>3.3119999999999998</v>
      </c>
      <c r="AS26">
        <v>5.3807999999999998</v>
      </c>
      <c r="AT26">
        <v>11.700799999999999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70.764330999999999</v>
      </c>
      <c r="BA26">
        <f t="shared" si="1"/>
        <v>1796.7308889999997</v>
      </c>
      <c r="BB26">
        <v>23</v>
      </c>
      <c r="BD26">
        <v>7.24</v>
      </c>
      <c r="BE26">
        <v>1.86</v>
      </c>
      <c r="BF26">
        <v>2.21</v>
      </c>
      <c r="BG26">
        <v>1.73</v>
      </c>
      <c r="BH26">
        <v>6.3</v>
      </c>
      <c r="BI26">
        <v>0.6</v>
      </c>
      <c r="BJ26">
        <v>1.39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2.1800000000000002</v>
      </c>
      <c r="BS26">
        <v>0.94</v>
      </c>
      <c r="BT26">
        <v>2.8932340000000001</v>
      </c>
      <c r="BU26">
        <v>1.3481259999999999</v>
      </c>
      <c r="BV26">
        <v>2.4537239999999998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1.7677689999999999</v>
      </c>
      <c r="CN26">
        <v>0</v>
      </c>
      <c r="CO26">
        <v>2.157</v>
      </c>
      <c r="CP26">
        <v>4.2765000000000004</v>
      </c>
      <c r="CQ26">
        <v>0</v>
      </c>
      <c r="CR26">
        <v>0.68101</v>
      </c>
      <c r="CS26">
        <v>2.24878</v>
      </c>
      <c r="CT26">
        <v>0</v>
      </c>
      <c r="CU26">
        <v>0.5544</v>
      </c>
      <c r="CV26">
        <v>0.51680000000000004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70.764330999999999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297.85379999999998</v>
      </c>
      <c r="L27">
        <v>2.1231</v>
      </c>
      <c r="M27">
        <v>84.13</v>
      </c>
      <c r="N27">
        <v>120.65625</v>
      </c>
      <c r="O27">
        <v>126.47812500000001</v>
      </c>
      <c r="P27">
        <v>124.50449999999999</v>
      </c>
      <c r="Q27">
        <v>0</v>
      </c>
      <c r="R27">
        <v>18.608699999999999</v>
      </c>
      <c r="S27">
        <v>21.6281</v>
      </c>
      <c r="T27">
        <v>0</v>
      </c>
      <c r="U27">
        <v>348.97500000000002</v>
      </c>
      <c r="V27">
        <v>14.253199</v>
      </c>
      <c r="W27">
        <v>46.399079999999998</v>
      </c>
      <c r="X27">
        <v>127.26090000000001</v>
      </c>
      <c r="Y27">
        <v>0</v>
      </c>
      <c r="Z27">
        <v>13.09</v>
      </c>
      <c r="AA27">
        <v>0</v>
      </c>
      <c r="AB27">
        <v>13.426</v>
      </c>
      <c r="AC27">
        <v>19.811679999999999</v>
      </c>
      <c r="AD27">
        <v>27.965699999999998</v>
      </c>
      <c r="AE27">
        <v>50.5505</v>
      </c>
      <c r="AF27">
        <v>18.126000000000001</v>
      </c>
      <c r="AG27">
        <v>41.833799999999997</v>
      </c>
      <c r="AH27">
        <v>119.42449999999999</v>
      </c>
      <c r="AI27">
        <v>33.878</v>
      </c>
      <c r="AJ27">
        <v>0</v>
      </c>
      <c r="AK27">
        <v>52.869300000000003</v>
      </c>
      <c r="AL27">
        <v>11.62</v>
      </c>
      <c r="AM27">
        <v>4.9104000000000001</v>
      </c>
      <c r="AN27">
        <v>0.69947999999999999</v>
      </c>
      <c r="AO27">
        <v>4.7039999999999997</v>
      </c>
      <c r="AP27">
        <v>8.3264999999999993</v>
      </c>
      <c r="AQ27">
        <v>48.164999999999999</v>
      </c>
      <c r="AR27">
        <v>3.3119999999999998</v>
      </c>
      <c r="AS27">
        <v>5.3807999999999998</v>
      </c>
      <c r="AT27">
        <v>11.700799999999999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71.076770999999994</v>
      </c>
      <c r="BA27">
        <f t="shared" si="1"/>
        <v>1893.7419849999992</v>
      </c>
      <c r="BB27">
        <v>24</v>
      </c>
      <c r="BD27">
        <v>6.82</v>
      </c>
      <c r="BE27">
        <v>1.86</v>
      </c>
      <c r="BF27">
        <v>2.21</v>
      </c>
      <c r="BG27">
        <v>1.73</v>
      </c>
      <c r="BH27">
        <v>6.3</v>
      </c>
      <c r="BI27">
        <v>0.6</v>
      </c>
      <c r="BJ27">
        <v>1.39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2.1800000000000002</v>
      </c>
      <c r="BS27">
        <v>0.94</v>
      </c>
      <c r="BT27">
        <v>2.8932340000000001</v>
      </c>
      <c r="BU27">
        <v>1.3481259999999999</v>
      </c>
      <c r="BV27">
        <v>2.4537239999999998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1.7677689999999999</v>
      </c>
      <c r="CN27">
        <v>0</v>
      </c>
      <c r="CO27">
        <v>2.157</v>
      </c>
      <c r="CP27">
        <v>4.2765000000000004</v>
      </c>
      <c r="CQ27">
        <v>0</v>
      </c>
      <c r="CR27">
        <v>0.68101</v>
      </c>
      <c r="CS27">
        <v>2.24878</v>
      </c>
      <c r="CT27">
        <v>0.32604</v>
      </c>
      <c r="CU27">
        <v>0.83160000000000001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71.076770999999994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297.85379999999998</v>
      </c>
      <c r="L28">
        <v>2.1231</v>
      </c>
      <c r="M28">
        <v>84.13</v>
      </c>
      <c r="N28">
        <v>120.65625</v>
      </c>
      <c r="O28">
        <v>126.47812500000001</v>
      </c>
      <c r="P28">
        <v>124.50449999999999</v>
      </c>
      <c r="Q28">
        <v>0</v>
      </c>
      <c r="R28">
        <v>18.608699999999999</v>
      </c>
      <c r="S28">
        <v>21.6281</v>
      </c>
      <c r="T28">
        <v>0</v>
      </c>
      <c r="U28">
        <v>348.97500000000002</v>
      </c>
      <c r="V28">
        <v>14.253199</v>
      </c>
      <c r="W28">
        <v>46.399079999999998</v>
      </c>
      <c r="X28">
        <v>127.26090000000001</v>
      </c>
      <c r="Y28">
        <v>0</v>
      </c>
      <c r="Z28">
        <v>19.6614</v>
      </c>
      <c r="AA28">
        <v>13.904</v>
      </c>
      <c r="AB28">
        <v>26.989000000000001</v>
      </c>
      <c r="AC28">
        <v>29.747499000000001</v>
      </c>
      <c r="AD28">
        <v>37.287599999999998</v>
      </c>
      <c r="AE28">
        <v>50.5505</v>
      </c>
      <c r="AF28">
        <v>30.21</v>
      </c>
      <c r="AG28">
        <v>41.833799999999997</v>
      </c>
      <c r="AH28">
        <v>143.30940000000001</v>
      </c>
      <c r="AI28">
        <v>33.878</v>
      </c>
      <c r="AJ28">
        <v>0</v>
      </c>
      <c r="AK28">
        <v>52.869300000000003</v>
      </c>
      <c r="AL28">
        <v>11.62</v>
      </c>
      <c r="AM28">
        <v>10.639200000000001</v>
      </c>
      <c r="AN28">
        <v>0.69947999999999999</v>
      </c>
      <c r="AO28">
        <v>4.7039999999999997</v>
      </c>
      <c r="AP28">
        <v>8.3264999999999993</v>
      </c>
      <c r="AQ28">
        <v>64.22</v>
      </c>
      <c r="AR28">
        <v>3.3119999999999998</v>
      </c>
      <c r="AS28">
        <v>5.3807999999999998</v>
      </c>
      <c r="AT28">
        <v>11.700799999999999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72.135250999999997</v>
      </c>
      <c r="BA28">
        <f t="shared" si="1"/>
        <v>2005.8492839999997</v>
      </c>
      <c r="BB28">
        <v>25</v>
      </c>
      <c r="BD28">
        <v>6.82</v>
      </c>
      <c r="BE28">
        <v>1.86</v>
      </c>
      <c r="BF28">
        <v>2.21</v>
      </c>
      <c r="BG28">
        <v>1.73</v>
      </c>
      <c r="BH28">
        <v>6.3</v>
      </c>
      <c r="BI28">
        <v>0.6</v>
      </c>
      <c r="BJ28">
        <v>1.39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2.1800000000000002</v>
      </c>
      <c r="BS28">
        <v>0.94</v>
      </c>
      <c r="BT28">
        <v>2.8932340000000001</v>
      </c>
      <c r="BU28">
        <v>1.3481259999999999</v>
      </c>
      <c r="BV28">
        <v>2.4537239999999998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1.7677689999999999</v>
      </c>
      <c r="CN28">
        <v>0</v>
      </c>
      <c r="CO28">
        <v>2.157</v>
      </c>
      <c r="CP28">
        <v>4.2765000000000004</v>
      </c>
      <c r="CQ28">
        <v>0</v>
      </c>
      <c r="CR28">
        <v>0.68101</v>
      </c>
      <c r="CS28">
        <v>2.24878</v>
      </c>
      <c r="CT28">
        <v>0.97811999999999999</v>
      </c>
      <c r="CU28">
        <v>1.1088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72.135250999999997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2.1231</v>
      </c>
      <c r="M29">
        <v>84.13</v>
      </c>
      <c r="N29">
        <v>120.65625</v>
      </c>
      <c r="O29">
        <v>126.47812500000001</v>
      </c>
      <c r="P29">
        <v>124.50449999999999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14.253199</v>
      </c>
      <c r="W29">
        <v>46.399079999999998</v>
      </c>
      <c r="X29">
        <v>127.26090000000001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30.21</v>
      </c>
      <c r="AG29">
        <v>41.833799999999997</v>
      </c>
      <c r="AH29">
        <v>143.30940000000001</v>
      </c>
      <c r="AI29">
        <v>33.878</v>
      </c>
      <c r="AJ29">
        <v>0</v>
      </c>
      <c r="AK29">
        <v>52.869300000000003</v>
      </c>
      <c r="AL29">
        <v>11.62</v>
      </c>
      <c r="AM29">
        <v>10.639200000000001</v>
      </c>
      <c r="AN29">
        <v>0.69947999999999999</v>
      </c>
      <c r="AO29">
        <v>4.7039999999999997</v>
      </c>
      <c r="AP29">
        <v>8.3264999999999993</v>
      </c>
      <c r="AQ29">
        <v>64.22</v>
      </c>
      <c r="AR29">
        <v>3.3119999999999998</v>
      </c>
      <c r="AS29">
        <v>5.3807999999999998</v>
      </c>
      <c r="AT29">
        <v>11.700799999999999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72.135250999999997</v>
      </c>
      <c r="BA29">
        <f t="shared" si="1"/>
        <v>2072.3137839999999</v>
      </c>
      <c r="BB29">
        <v>26</v>
      </c>
      <c r="BD29">
        <v>6.82</v>
      </c>
      <c r="BE29">
        <v>1.86</v>
      </c>
      <c r="BF29">
        <v>2.21</v>
      </c>
      <c r="BG29">
        <v>1.73</v>
      </c>
      <c r="BH29">
        <v>6.3</v>
      </c>
      <c r="BI29">
        <v>0.6</v>
      </c>
      <c r="BJ29">
        <v>1.39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2.1800000000000002</v>
      </c>
      <c r="BS29">
        <v>0.94</v>
      </c>
      <c r="BT29">
        <v>2.8932340000000001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1.7677689999999999</v>
      </c>
      <c r="CN29">
        <v>0</v>
      </c>
      <c r="CO29">
        <v>2.157</v>
      </c>
      <c r="CP29">
        <v>4.2765000000000004</v>
      </c>
      <c r="CQ29">
        <v>0</v>
      </c>
      <c r="CR29">
        <v>0.68101</v>
      </c>
      <c r="CS29">
        <v>2.24878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72.135250999999997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2.1231</v>
      </c>
      <c r="M30">
        <v>84.13</v>
      </c>
      <c r="N30">
        <v>120.65625</v>
      </c>
      <c r="O30">
        <v>126.47812500000001</v>
      </c>
      <c r="P30">
        <v>124.50449999999999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14.253199</v>
      </c>
      <c r="W30">
        <v>46.399079999999998</v>
      </c>
      <c r="X30">
        <v>127.26090000000001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30.21</v>
      </c>
      <c r="AG30">
        <v>41.833799999999997</v>
      </c>
      <c r="AH30">
        <v>143.30940000000001</v>
      </c>
      <c r="AI30">
        <v>33.878</v>
      </c>
      <c r="AJ30">
        <v>0</v>
      </c>
      <c r="AK30">
        <v>52.869300000000003</v>
      </c>
      <c r="AL30">
        <v>11.62</v>
      </c>
      <c r="AM30">
        <v>10.639200000000001</v>
      </c>
      <c r="AN30">
        <v>0.69947999999999999</v>
      </c>
      <c r="AO30">
        <v>4.7039999999999997</v>
      </c>
      <c r="AP30">
        <v>8.3264999999999993</v>
      </c>
      <c r="AQ30">
        <v>64.22</v>
      </c>
      <c r="AR30">
        <v>3.3119999999999998</v>
      </c>
      <c r="AS30">
        <v>10.492559999999999</v>
      </c>
      <c r="AT30">
        <v>11.700799999999999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72.065251000000004</v>
      </c>
      <c r="BA30">
        <f t="shared" si="1"/>
        <v>2077.355544</v>
      </c>
      <c r="BB30">
        <v>27</v>
      </c>
      <c r="BD30">
        <v>6.82</v>
      </c>
      <c r="BE30">
        <v>1.86</v>
      </c>
      <c r="BF30">
        <v>2.21</v>
      </c>
      <c r="BG30">
        <v>1.73</v>
      </c>
      <c r="BH30">
        <v>6.23</v>
      </c>
      <c r="BI30">
        <v>0.6</v>
      </c>
      <c r="BJ30">
        <v>1.39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2.1800000000000002</v>
      </c>
      <c r="BS30">
        <v>0.94</v>
      </c>
      <c r="BT30">
        <v>2.8932340000000001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1.7677689999999999</v>
      </c>
      <c r="CN30">
        <v>0</v>
      </c>
      <c r="CO30">
        <v>2.157</v>
      </c>
      <c r="CP30">
        <v>4.2765000000000004</v>
      </c>
      <c r="CQ30">
        <v>0</v>
      </c>
      <c r="CR30">
        <v>0.68101</v>
      </c>
      <c r="CS30">
        <v>2.24878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72.065251000000004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2.1231</v>
      </c>
      <c r="M31">
        <v>84.13</v>
      </c>
      <c r="N31">
        <v>120.65625</v>
      </c>
      <c r="O31">
        <v>126.47812500000001</v>
      </c>
      <c r="P31">
        <v>124.50449999999999</v>
      </c>
      <c r="Q31">
        <v>0</v>
      </c>
      <c r="R31">
        <v>15.7453</v>
      </c>
      <c r="S31">
        <v>18.652999999999999</v>
      </c>
      <c r="T31">
        <v>0</v>
      </c>
      <c r="U31">
        <v>348.97500000000002</v>
      </c>
      <c r="V31">
        <v>14.253199</v>
      </c>
      <c r="W31">
        <v>46.399079999999998</v>
      </c>
      <c r="X31">
        <v>127.26090000000001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30.21</v>
      </c>
      <c r="AG31">
        <v>41.833799999999997</v>
      </c>
      <c r="AH31">
        <v>143.30940000000001</v>
      </c>
      <c r="AI31">
        <v>3.9089999999999998</v>
      </c>
      <c r="AJ31">
        <v>0</v>
      </c>
      <c r="AK31">
        <v>52.869300000000003</v>
      </c>
      <c r="AL31">
        <v>11.62</v>
      </c>
      <c r="AM31">
        <v>10.639200000000001</v>
      </c>
      <c r="AN31">
        <v>0.69947999999999999</v>
      </c>
      <c r="AO31">
        <v>4.7039999999999997</v>
      </c>
      <c r="AP31">
        <v>8.9670000000000005</v>
      </c>
      <c r="AQ31">
        <v>64.22</v>
      </c>
      <c r="AR31">
        <v>52.991999999999997</v>
      </c>
      <c r="AS31">
        <v>24.617159999999998</v>
      </c>
      <c r="AT31">
        <v>14.007999999999999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72.015250999999992</v>
      </c>
      <c r="BA31">
        <f t="shared" si="1"/>
        <v>2100.9200440000004</v>
      </c>
      <c r="BB31">
        <v>28</v>
      </c>
      <c r="BD31">
        <v>6.82</v>
      </c>
      <c r="BE31">
        <v>1.86</v>
      </c>
      <c r="BF31">
        <v>2.21</v>
      </c>
      <c r="BG31">
        <v>1.73</v>
      </c>
      <c r="BH31">
        <v>6.23</v>
      </c>
      <c r="BI31">
        <v>0.57999999999999996</v>
      </c>
      <c r="BJ31">
        <v>1.36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2.1800000000000002</v>
      </c>
      <c r="BS31">
        <v>0.94</v>
      </c>
      <c r="BT31">
        <v>2.8932340000000001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1.7677689999999999</v>
      </c>
      <c r="CN31">
        <v>0</v>
      </c>
      <c r="CO31">
        <v>2.157</v>
      </c>
      <c r="CP31">
        <v>4.2765000000000004</v>
      </c>
      <c r="CQ31">
        <v>0</v>
      </c>
      <c r="CR31">
        <v>0.68101</v>
      </c>
      <c r="CS31">
        <v>2.24878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72.015250999999992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2.1231</v>
      </c>
      <c r="M32">
        <v>84.13</v>
      </c>
      <c r="N32">
        <v>120.65625</v>
      </c>
      <c r="O32">
        <v>126.47812500000001</v>
      </c>
      <c r="P32">
        <v>124.50449999999999</v>
      </c>
      <c r="Q32">
        <v>0</v>
      </c>
      <c r="R32">
        <v>15.7453</v>
      </c>
      <c r="S32">
        <v>18.652999999999999</v>
      </c>
      <c r="T32">
        <v>0</v>
      </c>
      <c r="U32">
        <v>348.97500000000002</v>
      </c>
      <c r="V32">
        <v>14.253199</v>
      </c>
      <c r="W32">
        <v>46.399079999999998</v>
      </c>
      <c r="X32">
        <v>127.26090000000001</v>
      </c>
      <c r="Y32">
        <v>0</v>
      </c>
      <c r="Z32">
        <v>6.5537999999999998</v>
      </c>
      <c r="AA32">
        <v>13.904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18.126000000000001</v>
      </c>
      <c r="AG32">
        <v>41.833799999999997</v>
      </c>
      <c r="AH32">
        <v>143.30940000000001</v>
      </c>
      <c r="AI32">
        <v>3.2574999999999998</v>
      </c>
      <c r="AJ32">
        <v>0</v>
      </c>
      <c r="AK32">
        <v>52.869300000000003</v>
      </c>
      <c r="AL32">
        <v>11.62</v>
      </c>
      <c r="AM32">
        <v>5.40144</v>
      </c>
      <c r="AN32">
        <v>0.69947999999999999</v>
      </c>
      <c r="AO32">
        <v>4.7039999999999997</v>
      </c>
      <c r="AP32">
        <v>8.9670000000000005</v>
      </c>
      <c r="AQ32">
        <v>64.22</v>
      </c>
      <c r="AR32">
        <v>52.991999999999997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71.363170999999994</v>
      </c>
      <c r="BA32">
        <f t="shared" si="1"/>
        <v>2070.1759040000002</v>
      </c>
      <c r="BB32">
        <v>29</v>
      </c>
      <c r="BD32">
        <v>6.82</v>
      </c>
      <c r="BE32">
        <v>1.86</v>
      </c>
      <c r="BF32">
        <v>2.21</v>
      </c>
      <c r="BG32">
        <v>1.73</v>
      </c>
      <c r="BH32">
        <v>6.23</v>
      </c>
      <c r="BI32">
        <v>0.57999999999999996</v>
      </c>
      <c r="BJ32">
        <v>1.36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2.1800000000000002</v>
      </c>
      <c r="BS32">
        <v>0.94</v>
      </c>
      <c r="BT32">
        <v>2.8932340000000001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1.7677689999999999</v>
      </c>
      <c r="CN32">
        <v>0</v>
      </c>
      <c r="CO32">
        <v>2.157</v>
      </c>
      <c r="CP32">
        <v>4.2765000000000004</v>
      </c>
      <c r="CQ32">
        <v>0</v>
      </c>
      <c r="CR32">
        <v>0.68101</v>
      </c>
      <c r="CS32">
        <v>2.24878</v>
      </c>
      <c r="CT32">
        <v>0.32604</v>
      </c>
      <c r="CU32">
        <v>1.1088</v>
      </c>
      <c r="CV32">
        <v>0.7752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71.363170999999994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2.1231</v>
      </c>
      <c r="M33">
        <v>84.13</v>
      </c>
      <c r="N33">
        <v>120.65625</v>
      </c>
      <c r="O33">
        <v>126.47812500000001</v>
      </c>
      <c r="P33">
        <v>124.50449999999999</v>
      </c>
      <c r="Q33">
        <v>0</v>
      </c>
      <c r="R33">
        <v>15.7453</v>
      </c>
      <c r="S33">
        <v>18.652999999999999</v>
      </c>
      <c r="T33">
        <v>0</v>
      </c>
      <c r="U33">
        <v>348.97500000000002</v>
      </c>
      <c r="V33">
        <v>14.253199</v>
      </c>
      <c r="W33">
        <v>46.399079999999998</v>
      </c>
      <c r="X33">
        <v>127.26090000000001</v>
      </c>
      <c r="Y33">
        <v>0</v>
      </c>
      <c r="Z33">
        <v>6.5537999999999998</v>
      </c>
      <c r="AA33">
        <v>13.904</v>
      </c>
      <c r="AB33">
        <v>40.6068</v>
      </c>
      <c r="AC33">
        <v>19.811679999999999</v>
      </c>
      <c r="AD33">
        <v>27.965699999999998</v>
      </c>
      <c r="AE33">
        <v>31.512</v>
      </c>
      <c r="AF33">
        <v>6.5454999999999997</v>
      </c>
      <c r="AG33">
        <v>41.833799999999997</v>
      </c>
      <c r="AH33">
        <v>119.42449999999999</v>
      </c>
      <c r="AI33">
        <v>3.2574999999999998</v>
      </c>
      <c r="AJ33">
        <v>0</v>
      </c>
      <c r="AK33">
        <v>52.869300000000003</v>
      </c>
      <c r="AL33">
        <v>11.62</v>
      </c>
      <c r="AM33">
        <v>0</v>
      </c>
      <c r="AN33">
        <v>0.69947999999999999</v>
      </c>
      <c r="AO33">
        <v>5.5860000000000003</v>
      </c>
      <c r="AP33">
        <v>8.9670000000000005</v>
      </c>
      <c r="AQ33">
        <v>64.22</v>
      </c>
      <c r="AR33">
        <v>3.3119999999999998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70.851006999999981</v>
      </c>
      <c r="BA33">
        <f t="shared" si="1"/>
        <v>1941.7026809999995</v>
      </c>
      <c r="BB33">
        <v>30</v>
      </c>
      <c r="BD33">
        <v>7.24</v>
      </c>
      <c r="BE33">
        <v>1.86</v>
      </c>
      <c r="BF33">
        <v>2.21</v>
      </c>
      <c r="BG33">
        <v>1.73</v>
      </c>
      <c r="BH33">
        <v>6.3</v>
      </c>
      <c r="BI33">
        <v>0.57999999999999996</v>
      </c>
      <c r="BJ33">
        <v>1.36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2.1800000000000002</v>
      </c>
      <c r="BS33">
        <v>0.94</v>
      </c>
      <c r="BT33">
        <v>2.62351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1.7677689999999999</v>
      </c>
      <c r="CN33">
        <v>0</v>
      </c>
      <c r="CO33">
        <v>2.157</v>
      </c>
      <c r="CP33">
        <v>4.2765000000000004</v>
      </c>
      <c r="CQ33">
        <v>0</v>
      </c>
      <c r="CR33">
        <v>0.68101</v>
      </c>
      <c r="CS33">
        <v>2.24878</v>
      </c>
      <c r="CT33">
        <v>0</v>
      </c>
      <c r="CU33">
        <v>0.83160000000000001</v>
      </c>
      <c r="CV33">
        <v>0.64600000000000002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70.851006999999981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322.85379999999998</v>
      </c>
      <c r="L34">
        <v>2.1231</v>
      </c>
      <c r="M34">
        <v>84.13</v>
      </c>
      <c r="N34">
        <v>120.65625</v>
      </c>
      <c r="O34">
        <v>126.47812500000001</v>
      </c>
      <c r="P34">
        <v>124.50449999999999</v>
      </c>
      <c r="Q34">
        <v>0</v>
      </c>
      <c r="R34">
        <v>13.161899999999999</v>
      </c>
      <c r="S34">
        <v>13.886100000000001</v>
      </c>
      <c r="T34">
        <v>0</v>
      </c>
      <c r="U34">
        <v>348.97500000000002</v>
      </c>
      <c r="V34">
        <v>14.253199</v>
      </c>
      <c r="W34">
        <v>46.399079999999998</v>
      </c>
      <c r="X34">
        <v>127.26090000000001</v>
      </c>
      <c r="Y34">
        <v>0</v>
      </c>
      <c r="Z34">
        <v>6.5537999999999998</v>
      </c>
      <c r="AA34">
        <v>8.1370000000000005</v>
      </c>
      <c r="AB34">
        <v>26.989000000000001</v>
      </c>
      <c r="AC34">
        <v>19.811679999999999</v>
      </c>
      <c r="AD34">
        <v>27.965699999999998</v>
      </c>
      <c r="AE34">
        <v>31.512</v>
      </c>
      <c r="AF34">
        <v>6.5454999999999997</v>
      </c>
      <c r="AG34">
        <v>41.833799999999997</v>
      </c>
      <c r="AH34">
        <v>95.539599999999993</v>
      </c>
      <c r="AI34">
        <v>3.2574999999999998</v>
      </c>
      <c r="AJ34">
        <v>0</v>
      </c>
      <c r="AK34">
        <v>52.869300000000003</v>
      </c>
      <c r="AL34">
        <v>11.62</v>
      </c>
      <c r="AM34">
        <v>0</v>
      </c>
      <c r="AN34">
        <v>0.69947999999999999</v>
      </c>
      <c r="AO34">
        <v>5.5860000000000003</v>
      </c>
      <c r="AP34">
        <v>8.9670000000000005</v>
      </c>
      <c r="AQ34">
        <v>48.164999999999999</v>
      </c>
      <c r="AR34">
        <v>3.3119999999999998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70.444606999999991</v>
      </c>
      <c r="BA34">
        <f t="shared" si="1"/>
        <v>1854.1048809999995</v>
      </c>
      <c r="BB34">
        <v>31</v>
      </c>
      <c r="BD34">
        <v>7.24</v>
      </c>
      <c r="BE34">
        <v>1.86</v>
      </c>
      <c r="BF34">
        <v>2.21</v>
      </c>
      <c r="BG34">
        <v>1.73</v>
      </c>
      <c r="BH34">
        <v>6.3</v>
      </c>
      <c r="BI34">
        <v>0.57999999999999996</v>
      </c>
      <c r="BJ34">
        <v>1.36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2.1800000000000002</v>
      </c>
      <c r="BS34">
        <v>0.94</v>
      </c>
      <c r="BT34">
        <v>2.62351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1.7677689999999999</v>
      </c>
      <c r="CN34">
        <v>0</v>
      </c>
      <c r="CO34">
        <v>2.157</v>
      </c>
      <c r="CP34">
        <v>4.2765000000000004</v>
      </c>
      <c r="CQ34">
        <v>0</v>
      </c>
      <c r="CR34">
        <v>0.68101</v>
      </c>
      <c r="CS34">
        <v>2.24878</v>
      </c>
      <c r="CT34">
        <v>0</v>
      </c>
      <c r="CU34">
        <v>0.5544</v>
      </c>
      <c r="CV34">
        <v>0.51680000000000004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70.444606999999991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322.85379999999998</v>
      </c>
      <c r="L35">
        <v>2.1231</v>
      </c>
      <c r="M35">
        <v>84.13</v>
      </c>
      <c r="N35">
        <v>120.65625</v>
      </c>
      <c r="O35">
        <v>126.47812500000001</v>
      </c>
      <c r="P35">
        <v>124.50449999999999</v>
      </c>
      <c r="Q35">
        <v>0</v>
      </c>
      <c r="R35">
        <v>13.161899999999999</v>
      </c>
      <c r="S35">
        <v>13.886100000000001</v>
      </c>
      <c r="T35">
        <v>0</v>
      </c>
      <c r="U35">
        <v>348.97500000000002</v>
      </c>
      <c r="V35">
        <v>14.253199</v>
      </c>
      <c r="W35">
        <v>46.399079999999998</v>
      </c>
      <c r="X35">
        <v>127.26090000000001</v>
      </c>
      <c r="Y35">
        <v>0</v>
      </c>
      <c r="Z35">
        <v>6.5537999999999998</v>
      </c>
      <c r="AA35">
        <v>0</v>
      </c>
      <c r="AB35">
        <v>26.989000000000001</v>
      </c>
      <c r="AC35">
        <v>19.811679999999999</v>
      </c>
      <c r="AD35">
        <v>27.965699999999998</v>
      </c>
      <c r="AE35">
        <v>31.512</v>
      </c>
      <c r="AF35">
        <v>6.5454999999999997</v>
      </c>
      <c r="AG35">
        <v>41.833799999999997</v>
      </c>
      <c r="AH35">
        <v>71.654700000000005</v>
      </c>
      <c r="AI35">
        <v>3.2574999999999998</v>
      </c>
      <c r="AJ35">
        <v>0</v>
      </c>
      <c r="AK35">
        <v>52.869300000000003</v>
      </c>
      <c r="AL35">
        <v>11.62</v>
      </c>
      <c r="AM35">
        <v>0</v>
      </c>
      <c r="AN35">
        <v>0.69947999999999999</v>
      </c>
      <c r="AO35">
        <v>5.5860000000000003</v>
      </c>
      <c r="AP35">
        <v>12.81</v>
      </c>
      <c r="AQ35">
        <v>31.85</v>
      </c>
      <c r="AR35">
        <v>3.3119999999999998</v>
      </c>
      <c r="AS35">
        <v>24.617159999999998</v>
      </c>
      <c r="AT35">
        <v>13.8432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70.038206999999986</v>
      </c>
      <c r="BA35">
        <f t="shared" si="1"/>
        <v>1808.0509809999994</v>
      </c>
      <c r="BB35">
        <v>32</v>
      </c>
      <c r="BD35">
        <v>7.24</v>
      </c>
      <c r="BE35">
        <v>1.86</v>
      </c>
      <c r="BF35">
        <v>2.21</v>
      </c>
      <c r="BG35">
        <v>1.73</v>
      </c>
      <c r="BH35">
        <v>6.3</v>
      </c>
      <c r="BI35">
        <v>0.57999999999999996</v>
      </c>
      <c r="BJ35">
        <v>1.36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2.1800000000000002</v>
      </c>
      <c r="BS35">
        <v>0.94</v>
      </c>
      <c r="BT35">
        <v>2.62351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1.7677689999999999</v>
      </c>
      <c r="CN35">
        <v>0</v>
      </c>
      <c r="CO35">
        <v>2.157</v>
      </c>
      <c r="CP35">
        <v>4.2765000000000004</v>
      </c>
      <c r="CQ35">
        <v>0</v>
      </c>
      <c r="CR35">
        <v>0.68101</v>
      </c>
      <c r="CS35">
        <v>2.24878</v>
      </c>
      <c r="CT35">
        <v>0</v>
      </c>
      <c r="CU35">
        <v>0.2772</v>
      </c>
      <c r="CV35">
        <v>0.3876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70.038206999999986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322.85379999999998</v>
      </c>
      <c r="L36">
        <v>2.1231</v>
      </c>
      <c r="M36">
        <v>84.13</v>
      </c>
      <c r="N36">
        <v>120.65625</v>
      </c>
      <c r="O36">
        <v>126.47812500000001</v>
      </c>
      <c r="P36">
        <v>124.50449999999999</v>
      </c>
      <c r="Q36">
        <v>0</v>
      </c>
      <c r="R36">
        <v>13.161899999999999</v>
      </c>
      <c r="S36">
        <v>13.886100000000001</v>
      </c>
      <c r="T36">
        <v>0</v>
      </c>
      <c r="U36">
        <v>348.97500000000002</v>
      </c>
      <c r="V36">
        <v>14.682658999999999</v>
      </c>
      <c r="W36">
        <v>46.399079999999998</v>
      </c>
      <c r="X36">
        <v>127.26090000000001</v>
      </c>
      <c r="Y36">
        <v>0</v>
      </c>
      <c r="Z36">
        <v>6.5537999999999998</v>
      </c>
      <c r="AA36">
        <v>0</v>
      </c>
      <c r="AB36">
        <v>26.989000000000001</v>
      </c>
      <c r="AC36">
        <v>19.811679999999999</v>
      </c>
      <c r="AD36">
        <v>27.965699999999998</v>
      </c>
      <c r="AE36">
        <v>31.512</v>
      </c>
      <c r="AF36">
        <v>6.5454999999999997</v>
      </c>
      <c r="AG36">
        <v>41.833799999999997</v>
      </c>
      <c r="AH36">
        <v>47.769799999999996</v>
      </c>
      <c r="AI36">
        <v>0</v>
      </c>
      <c r="AJ36">
        <v>0</v>
      </c>
      <c r="AK36">
        <v>52.869300000000003</v>
      </c>
      <c r="AL36">
        <v>11.62</v>
      </c>
      <c r="AM36">
        <v>0</v>
      </c>
      <c r="AN36">
        <v>0.69947999999999999</v>
      </c>
      <c r="AO36">
        <v>5.5860000000000003</v>
      </c>
      <c r="AP36">
        <v>12.81</v>
      </c>
      <c r="AQ36">
        <v>15.6</v>
      </c>
      <c r="AR36">
        <v>3.3119999999999998</v>
      </c>
      <c r="AS36">
        <v>24.617159999999998</v>
      </c>
      <c r="AT36">
        <v>11.700799999999999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69.631806999999981</v>
      </c>
      <c r="BA36">
        <f t="shared" si="1"/>
        <v>1762.5392409999997</v>
      </c>
      <c r="BB36">
        <v>33</v>
      </c>
      <c r="BD36">
        <v>7.24</v>
      </c>
      <c r="BE36">
        <v>1.86</v>
      </c>
      <c r="BF36">
        <v>2.21</v>
      </c>
      <c r="BG36">
        <v>1.73</v>
      </c>
      <c r="BH36">
        <v>6.3</v>
      </c>
      <c r="BI36">
        <v>0.57999999999999996</v>
      </c>
      <c r="BJ36">
        <v>1.36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2.1800000000000002</v>
      </c>
      <c r="BS36">
        <v>0.94</v>
      </c>
      <c r="BT36">
        <v>2.62351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1.7677689999999999</v>
      </c>
      <c r="CN36">
        <v>0</v>
      </c>
      <c r="CO36">
        <v>2.157</v>
      </c>
      <c r="CP36">
        <v>4.2765000000000004</v>
      </c>
      <c r="CQ36">
        <v>0</v>
      </c>
      <c r="CR36">
        <v>0.68101</v>
      </c>
      <c r="CS36">
        <v>2.24878</v>
      </c>
      <c r="CT36">
        <v>0</v>
      </c>
      <c r="CU36">
        <v>0</v>
      </c>
      <c r="CV36">
        <v>0.25840000000000002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69.631806999999981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296.85379999999998</v>
      </c>
      <c r="L37">
        <v>2.1231</v>
      </c>
      <c r="M37">
        <v>84.13</v>
      </c>
      <c r="N37">
        <v>120.65625</v>
      </c>
      <c r="O37">
        <v>126.47812500000001</v>
      </c>
      <c r="P37">
        <v>124.50449999999999</v>
      </c>
      <c r="Q37">
        <v>0</v>
      </c>
      <c r="R37">
        <v>13.161899999999999</v>
      </c>
      <c r="S37">
        <v>13.886100000000001</v>
      </c>
      <c r="T37">
        <v>0</v>
      </c>
      <c r="U37">
        <v>348.97500000000002</v>
      </c>
      <c r="V37">
        <v>14.335583</v>
      </c>
      <c r="W37">
        <v>46.399079999999998</v>
      </c>
      <c r="X37">
        <v>127.26090000000001</v>
      </c>
      <c r="Y37">
        <v>0</v>
      </c>
      <c r="Z37">
        <v>6.5537999999999998</v>
      </c>
      <c r="AA37">
        <v>0</v>
      </c>
      <c r="AB37">
        <v>26.989000000000001</v>
      </c>
      <c r="AC37">
        <v>9.7754999999999992</v>
      </c>
      <c r="AD37">
        <v>18.643799999999999</v>
      </c>
      <c r="AE37">
        <v>14.443</v>
      </c>
      <c r="AF37">
        <v>6.5454999999999997</v>
      </c>
      <c r="AG37">
        <v>41.833799999999997</v>
      </c>
      <c r="AH37">
        <v>23.884899999999998</v>
      </c>
      <c r="AI37">
        <v>0</v>
      </c>
      <c r="AJ37">
        <v>0</v>
      </c>
      <c r="AK37">
        <v>52.869300000000003</v>
      </c>
      <c r="AL37">
        <v>11.62</v>
      </c>
      <c r="AM37">
        <v>0</v>
      </c>
      <c r="AN37">
        <v>0.69947999999999999</v>
      </c>
      <c r="AO37">
        <v>6.1740000000000004</v>
      </c>
      <c r="AP37">
        <v>12.81</v>
      </c>
      <c r="AQ37">
        <v>0</v>
      </c>
      <c r="AR37">
        <v>3.3119999999999998</v>
      </c>
      <c r="AS37">
        <v>10.492559999999999</v>
      </c>
      <c r="AT37">
        <v>11.700799999999999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69.502606999999983</v>
      </c>
      <c r="BA37">
        <f t="shared" si="1"/>
        <v>1646.6143849999996</v>
      </c>
      <c r="BB37">
        <v>34</v>
      </c>
      <c r="BD37">
        <v>7.24</v>
      </c>
      <c r="BE37">
        <v>1.86</v>
      </c>
      <c r="BF37">
        <v>2.21</v>
      </c>
      <c r="BG37">
        <v>1.73</v>
      </c>
      <c r="BH37">
        <v>6.3</v>
      </c>
      <c r="BI37">
        <v>0.57999999999999996</v>
      </c>
      <c r="BJ37">
        <v>1.36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2.1800000000000002</v>
      </c>
      <c r="BS37">
        <v>0.94</v>
      </c>
      <c r="BT37">
        <v>2.62351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1.7677689999999999</v>
      </c>
      <c r="CN37">
        <v>0</v>
      </c>
      <c r="CO37">
        <v>2.157</v>
      </c>
      <c r="CP37">
        <v>4.2765000000000004</v>
      </c>
      <c r="CQ37">
        <v>0</v>
      </c>
      <c r="CR37">
        <v>0.68101</v>
      </c>
      <c r="CS37">
        <v>2.24878</v>
      </c>
      <c r="CT37">
        <v>0</v>
      </c>
      <c r="CU37">
        <v>0</v>
      </c>
      <c r="CV37">
        <v>0.12920000000000001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69.502606999999983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296.85379999999998</v>
      </c>
      <c r="L38">
        <v>2.1231</v>
      </c>
      <c r="M38">
        <v>84.13</v>
      </c>
      <c r="N38">
        <v>120.65625</v>
      </c>
      <c r="O38">
        <v>126.47812500000001</v>
      </c>
      <c r="P38">
        <v>124.50449999999999</v>
      </c>
      <c r="Q38">
        <v>0</v>
      </c>
      <c r="R38">
        <v>13.161899999999999</v>
      </c>
      <c r="S38">
        <v>13.886100000000001</v>
      </c>
      <c r="T38">
        <v>0</v>
      </c>
      <c r="U38">
        <v>348.97500000000002</v>
      </c>
      <c r="V38">
        <v>14.341073</v>
      </c>
      <c r="W38">
        <v>46.399079999999998</v>
      </c>
      <c r="X38">
        <v>127.26090000000001</v>
      </c>
      <c r="Y38">
        <v>0</v>
      </c>
      <c r="Z38">
        <v>6.5537999999999998</v>
      </c>
      <c r="AA38">
        <v>0</v>
      </c>
      <c r="AB38">
        <v>13.289</v>
      </c>
      <c r="AC38">
        <v>9.7754999999999992</v>
      </c>
      <c r="AD38">
        <v>18.643799999999999</v>
      </c>
      <c r="AE38">
        <v>14.443</v>
      </c>
      <c r="AF38">
        <v>6.5454999999999997</v>
      </c>
      <c r="AG38">
        <v>41.833799999999997</v>
      </c>
      <c r="AH38">
        <v>0</v>
      </c>
      <c r="AI38">
        <v>0</v>
      </c>
      <c r="AJ38">
        <v>0</v>
      </c>
      <c r="AK38">
        <v>52.869300000000003</v>
      </c>
      <c r="AL38">
        <v>11.62</v>
      </c>
      <c r="AM38">
        <v>0</v>
      </c>
      <c r="AN38">
        <v>0.69947999999999999</v>
      </c>
      <c r="AO38">
        <v>6.1740000000000004</v>
      </c>
      <c r="AP38">
        <v>12.81</v>
      </c>
      <c r="AQ38">
        <v>0</v>
      </c>
      <c r="AR38">
        <v>3.3119999999999998</v>
      </c>
      <c r="AS38">
        <v>10.492559999999999</v>
      </c>
      <c r="AT38">
        <v>11.700799999999999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69.373406999999986</v>
      </c>
      <c r="BA38">
        <f t="shared" si="1"/>
        <v>1608.9057749999995</v>
      </c>
      <c r="BB38">
        <v>35</v>
      </c>
      <c r="BD38">
        <v>7.24</v>
      </c>
      <c r="BE38">
        <v>1.86</v>
      </c>
      <c r="BF38">
        <v>2.21</v>
      </c>
      <c r="BG38">
        <v>1.73</v>
      </c>
      <c r="BH38">
        <v>6.3</v>
      </c>
      <c r="BI38">
        <v>0.57999999999999996</v>
      </c>
      <c r="BJ38">
        <v>1.36</v>
      </c>
      <c r="BK38">
        <v>1.24</v>
      </c>
      <c r="BL38">
        <v>0.79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2.1800000000000002</v>
      </c>
      <c r="BS38">
        <v>0.94</v>
      </c>
      <c r="BT38">
        <v>2.62351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1.7677689999999999</v>
      </c>
      <c r="CN38">
        <v>0</v>
      </c>
      <c r="CO38">
        <v>2.157</v>
      </c>
      <c r="CP38">
        <v>4.2765000000000004</v>
      </c>
      <c r="CQ38">
        <v>0</v>
      </c>
      <c r="CR38">
        <v>0.68101</v>
      </c>
      <c r="CS38">
        <v>2.24878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69.373406999999986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296.85379999999998</v>
      </c>
      <c r="L39">
        <v>2.1231</v>
      </c>
      <c r="M39">
        <v>84.13</v>
      </c>
      <c r="N39">
        <v>120.65625</v>
      </c>
      <c r="O39">
        <v>126.47812500000001</v>
      </c>
      <c r="P39">
        <v>124.50449999999999</v>
      </c>
      <c r="Q39">
        <v>0</v>
      </c>
      <c r="R39">
        <v>13.161899999999999</v>
      </c>
      <c r="S39">
        <v>13.886100000000001</v>
      </c>
      <c r="T39">
        <v>0</v>
      </c>
      <c r="U39">
        <v>348.97500000000002</v>
      </c>
      <c r="V39">
        <v>14.341073</v>
      </c>
      <c r="W39">
        <v>46.399079999999998</v>
      </c>
      <c r="X39">
        <v>127.26090000000001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9.3218999999999994</v>
      </c>
      <c r="AE39">
        <v>0</v>
      </c>
      <c r="AF39">
        <v>0</v>
      </c>
      <c r="AG39">
        <v>41.833799999999997</v>
      </c>
      <c r="AH39">
        <v>0</v>
      </c>
      <c r="AI39">
        <v>0</v>
      </c>
      <c r="AJ39">
        <v>0</v>
      </c>
      <c r="AK39">
        <v>52.869300000000003</v>
      </c>
      <c r="AL39">
        <v>11.62</v>
      </c>
      <c r="AM39">
        <v>0</v>
      </c>
      <c r="AN39">
        <v>0.69947999999999999</v>
      </c>
      <c r="AO39">
        <v>6.1740000000000004</v>
      </c>
      <c r="AP39">
        <v>8.9670000000000005</v>
      </c>
      <c r="AQ39">
        <v>0</v>
      </c>
      <c r="AR39">
        <v>3.3119999999999998</v>
      </c>
      <c r="AS39">
        <v>24.617159999999998</v>
      </c>
      <c r="AT39">
        <v>11.700799999999999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69.373406999999986</v>
      </c>
      <c r="BA39">
        <f t="shared" si="1"/>
        <v>1565.8124749999999</v>
      </c>
      <c r="BB39">
        <v>36</v>
      </c>
      <c r="BD39">
        <v>7.24</v>
      </c>
      <c r="BE39">
        <v>1.86</v>
      </c>
      <c r="BF39">
        <v>2.21</v>
      </c>
      <c r="BG39">
        <v>1.73</v>
      </c>
      <c r="BH39">
        <v>6.3</v>
      </c>
      <c r="BI39">
        <v>0.57999999999999996</v>
      </c>
      <c r="BJ39">
        <v>1.36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2.1800000000000002</v>
      </c>
      <c r="BS39">
        <v>0.94</v>
      </c>
      <c r="BT39">
        <v>2.62351</v>
      </c>
      <c r="BU39">
        <v>1.3481259999999999</v>
      </c>
      <c r="BV39">
        <v>2.4537239999999998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1.7677689999999999</v>
      </c>
      <c r="CN39">
        <v>0</v>
      </c>
      <c r="CO39">
        <v>2.157</v>
      </c>
      <c r="CP39">
        <v>4.2765000000000004</v>
      </c>
      <c r="CQ39">
        <v>0</v>
      </c>
      <c r="CR39">
        <v>0.68101</v>
      </c>
      <c r="CS39">
        <v>2.24878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69.373406999999986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296.85379999999998</v>
      </c>
      <c r="L40">
        <v>2.1231</v>
      </c>
      <c r="M40">
        <v>84.13</v>
      </c>
      <c r="N40">
        <v>120.65625</v>
      </c>
      <c r="O40">
        <v>126.47812500000001</v>
      </c>
      <c r="P40">
        <v>124.50449999999999</v>
      </c>
      <c r="Q40">
        <v>0</v>
      </c>
      <c r="R40">
        <v>13.161899999999999</v>
      </c>
      <c r="S40">
        <v>13.886100000000001</v>
      </c>
      <c r="T40">
        <v>0</v>
      </c>
      <c r="U40">
        <v>348.97500000000002</v>
      </c>
      <c r="V40">
        <v>14.341073</v>
      </c>
      <c r="W40">
        <v>46.399079999999998</v>
      </c>
      <c r="X40">
        <v>127.26090000000001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41.833799999999997</v>
      </c>
      <c r="AH40">
        <v>0</v>
      </c>
      <c r="AI40">
        <v>0</v>
      </c>
      <c r="AJ40">
        <v>0</v>
      </c>
      <c r="AK40">
        <v>52.869300000000003</v>
      </c>
      <c r="AL40">
        <v>11.62</v>
      </c>
      <c r="AM40">
        <v>0</v>
      </c>
      <c r="AN40">
        <v>0.69947999999999999</v>
      </c>
      <c r="AO40">
        <v>6.1740000000000004</v>
      </c>
      <c r="AP40">
        <v>8.9670000000000005</v>
      </c>
      <c r="AQ40">
        <v>0</v>
      </c>
      <c r="AR40">
        <v>52.991999999999997</v>
      </c>
      <c r="AS40">
        <v>24.617159999999998</v>
      </c>
      <c r="AT40">
        <v>11.700799999999999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69.373406999999986</v>
      </c>
      <c r="BA40">
        <f t="shared" si="1"/>
        <v>1615.492475</v>
      </c>
      <c r="BB40">
        <v>37</v>
      </c>
      <c r="BD40">
        <v>7.24</v>
      </c>
      <c r="BE40">
        <v>1.86</v>
      </c>
      <c r="BF40">
        <v>2.21</v>
      </c>
      <c r="BG40">
        <v>1.73</v>
      </c>
      <c r="BH40">
        <v>6.3</v>
      </c>
      <c r="BI40">
        <v>0.57999999999999996</v>
      </c>
      <c r="BJ40">
        <v>1.36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2.1800000000000002</v>
      </c>
      <c r="BS40">
        <v>0.94</v>
      </c>
      <c r="BT40">
        <v>2.62351</v>
      </c>
      <c r="BU40">
        <v>1.3481259999999999</v>
      </c>
      <c r="BV40">
        <v>2.4537239999999998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1.7677689999999999</v>
      </c>
      <c r="CN40">
        <v>0</v>
      </c>
      <c r="CO40">
        <v>2.157</v>
      </c>
      <c r="CP40">
        <v>4.2765000000000004</v>
      </c>
      <c r="CQ40">
        <v>0</v>
      </c>
      <c r="CR40">
        <v>0.68101</v>
      </c>
      <c r="CS40">
        <v>2.24878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69.373406999999986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296.80380000000002</v>
      </c>
      <c r="L41">
        <v>2.1231</v>
      </c>
      <c r="M41">
        <v>84.13</v>
      </c>
      <c r="N41">
        <v>120.65625</v>
      </c>
      <c r="O41">
        <v>126.47812500000001</v>
      </c>
      <c r="P41">
        <v>124.50449999999999</v>
      </c>
      <c r="Q41">
        <v>0</v>
      </c>
      <c r="R41">
        <v>13.161899999999999</v>
      </c>
      <c r="S41">
        <v>13.886100000000001</v>
      </c>
      <c r="T41">
        <v>0</v>
      </c>
      <c r="U41">
        <v>348.97500000000002</v>
      </c>
      <c r="V41">
        <v>14.335583</v>
      </c>
      <c r="W41">
        <v>46.399079999999998</v>
      </c>
      <c r="X41">
        <v>127.26090000000001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41.833799999999997</v>
      </c>
      <c r="AH41">
        <v>0</v>
      </c>
      <c r="AI41">
        <v>0</v>
      </c>
      <c r="AJ41">
        <v>0</v>
      </c>
      <c r="AK41">
        <v>52.869300000000003</v>
      </c>
      <c r="AL41">
        <v>2.3239999999999998</v>
      </c>
      <c r="AM41">
        <v>0</v>
      </c>
      <c r="AN41">
        <v>0.69947999999999999</v>
      </c>
      <c r="AO41">
        <v>6.1740000000000004</v>
      </c>
      <c r="AP41">
        <v>8.9670000000000005</v>
      </c>
      <c r="AQ41">
        <v>0</v>
      </c>
      <c r="AR41">
        <v>52.991999999999997</v>
      </c>
      <c r="AS41">
        <v>24.617159999999998</v>
      </c>
      <c r="AT41">
        <v>11.700799999999999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69.373406999999986</v>
      </c>
      <c r="BA41">
        <f t="shared" si="1"/>
        <v>1606.140985</v>
      </c>
      <c r="BB41">
        <v>38</v>
      </c>
      <c r="BD41">
        <v>7.24</v>
      </c>
      <c r="BE41">
        <v>1.86</v>
      </c>
      <c r="BF41">
        <v>2.21</v>
      </c>
      <c r="BG41">
        <v>1.73</v>
      </c>
      <c r="BH41">
        <v>6.3</v>
      </c>
      <c r="BI41">
        <v>0.57999999999999996</v>
      </c>
      <c r="BJ41">
        <v>1.36</v>
      </c>
      <c r="BK41">
        <v>1.24</v>
      </c>
      <c r="BL41">
        <v>0.79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2.1800000000000002</v>
      </c>
      <c r="BS41">
        <v>0.94</v>
      </c>
      <c r="BT41">
        <v>2.62351</v>
      </c>
      <c r="BU41">
        <v>1.3481259999999999</v>
      </c>
      <c r="BV41">
        <v>2.4537239999999998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1.7677689999999999</v>
      </c>
      <c r="CN41">
        <v>0</v>
      </c>
      <c r="CO41">
        <v>2.157</v>
      </c>
      <c r="CP41">
        <v>4.2765000000000004</v>
      </c>
      <c r="CQ41">
        <v>0</v>
      </c>
      <c r="CR41">
        <v>0.68101</v>
      </c>
      <c r="CS41">
        <v>2.24878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69.373406999999986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296.80380000000002</v>
      </c>
      <c r="L42">
        <v>2.1231</v>
      </c>
      <c r="M42">
        <v>84.13</v>
      </c>
      <c r="N42">
        <v>120.65625</v>
      </c>
      <c r="O42">
        <v>126.47812500000001</v>
      </c>
      <c r="P42">
        <v>124.50449999999999</v>
      </c>
      <c r="Q42">
        <v>0</v>
      </c>
      <c r="R42">
        <v>13.161899999999999</v>
      </c>
      <c r="S42">
        <v>13.886100000000001</v>
      </c>
      <c r="T42">
        <v>0</v>
      </c>
      <c r="U42">
        <v>348.97500000000002</v>
      </c>
      <c r="V42">
        <v>14.335583</v>
      </c>
      <c r="W42">
        <v>46.399079999999998</v>
      </c>
      <c r="X42">
        <v>127.26090000000001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41.833799999999997</v>
      </c>
      <c r="AH42">
        <v>0</v>
      </c>
      <c r="AI42">
        <v>0</v>
      </c>
      <c r="AJ42">
        <v>0</v>
      </c>
      <c r="AK42">
        <v>52.869300000000003</v>
      </c>
      <c r="AL42">
        <v>2.3239999999999998</v>
      </c>
      <c r="AM42">
        <v>0</v>
      </c>
      <c r="AN42">
        <v>0.69947999999999999</v>
      </c>
      <c r="AO42">
        <v>6.1740000000000004</v>
      </c>
      <c r="AP42">
        <v>8.9670000000000005</v>
      </c>
      <c r="AQ42">
        <v>0</v>
      </c>
      <c r="AR42">
        <v>3.3119999999999998</v>
      </c>
      <c r="AS42">
        <v>24.617159999999998</v>
      </c>
      <c r="AT42">
        <v>11.700799999999999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69.423406999999997</v>
      </c>
      <c r="BA42">
        <f t="shared" si="1"/>
        <v>1556.5109849999999</v>
      </c>
      <c r="BB42">
        <v>39</v>
      </c>
      <c r="BD42">
        <v>7.24</v>
      </c>
      <c r="BE42">
        <v>1.86</v>
      </c>
      <c r="BF42">
        <v>2.21</v>
      </c>
      <c r="BG42">
        <v>1.73</v>
      </c>
      <c r="BH42">
        <v>6.3</v>
      </c>
      <c r="BI42">
        <v>0.6</v>
      </c>
      <c r="BJ42">
        <v>1.39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2.1800000000000002</v>
      </c>
      <c r="BS42">
        <v>0.94</v>
      </c>
      <c r="BT42">
        <v>2.62351</v>
      </c>
      <c r="BU42">
        <v>1.3481259999999999</v>
      </c>
      <c r="BV42">
        <v>2.4537239999999998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1.7677689999999999</v>
      </c>
      <c r="CN42">
        <v>0</v>
      </c>
      <c r="CO42">
        <v>2.157</v>
      </c>
      <c r="CP42">
        <v>4.2765000000000004</v>
      </c>
      <c r="CQ42">
        <v>0</v>
      </c>
      <c r="CR42">
        <v>0.68101</v>
      </c>
      <c r="CS42">
        <v>2.24878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69.423406999999997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296.80380000000002</v>
      </c>
      <c r="L43">
        <v>2.1231</v>
      </c>
      <c r="M43">
        <v>84.13</v>
      </c>
      <c r="N43">
        <v>120.65625</v>
      </c>
      <c r="O43">
        <v>126.47812500000001</v>
      </c>
      <c r="P43">
        <v>124.50449999999999</v>
      </c>
      <c r="Q43">
        <v>0</v>
      </c>
      <c r="R43">
        <v>13.161899999999999</v>
      </c>
      <c r="S43">
        <v>13.886100000000001</v>
      </c>
      <c r="T43">
        <v>0</v>
      </c>
      <c r="U43">
        <v>348.97500000000002</v>
      </c>
      <c r="V43">
        <v>14.584583</v>
      </c>
      <c r="W43">
        <v>46.399079999999998</v>
      </c>
      <c r="X43">
        <v>127.26090000000001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41.833799999999997</v>
      </c>
      <c r="AH43">
        <v>0</v>
      </c>
      <c r="AI43">
        <v>0</v>
      </c>
      <c r="AJ43">
        <v>0</v>
      </c>
      <c r="AK43">
        <v>52.869300000000003</v>
      </c>
      <c r="AL43">
        <v>2.3239999999999998</v>
      </c>
      <c r="AM43">
        <v>0</v>
      </c>
      <c r="AN43">
        <v>0.69947999999999999</v>
      </c>
      <c r="AO43">
        <v>6.1740000000000004</v>
      </c>
      <c r="AP43">
        <v>8.9670000000000005</v>
      </c>
      <c r="AQ43">
        <v>0</v>
      </c>
      <c r="AR43">
        <v>3.3119999999999998</v>
      </c>
      <c r="AS43">
        <v>10.492559999999999</v>
      </c>
      <c r="AT43">
        <v>11.700799999999999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69.363406999999995</v>
      </c>
      <c r="BA43">
        <f t="shared" si="1"/>
        <v>1536.021585</v>
      </c>
      <c r="BB43">
        <v>40</v>
      </c>
      <c r="BD43">
        <v>7.24</v>
      </c>
      <c r="BE43">
        <v>1.86</v>
      </c>
      <c r="BF43">
        <v>2.21</v>
      </c>
      <c r="BG43">
        <v>1.73</v>
      </c>
      <c r="BH43">
        <v>6.3</v>
      </c>
      <c r="BI43">
        <v>0.6</v>
      </c>
      <c r="BJ43">
        <v>1.33</v>
      </c>
      <c r="BK43">
        <v>1.24</v>
      </c>
      <c r="BL43">
        <v>0.79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2.1800000000000002</v>
      </c>
      <c r="BS43">
        <v>0.94</v>
      </c>
      <c r="BT43">
        <v>2.62351</v>
      </c>
      <c r="BU43">
        <v>1.3481259999999999</v>
      </c>
      <c r="BV43">
        <v>2.4537239999999998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1.7677689999999999</v>
      </c>
      <c r="CN43">
        <v>0</v>
      </c>
      <c r="CO43">
        <v>2.157</v>
      </c>
      <c r="CP43">
        <v>4.2765000000000004</v>
      </c>
      <c r="CQ43">
        <v>0</v>
      </c>
      <c r="CR43">
        <v>0.68101</v>
      </c>
      <c r="CS43">
        <v>2.24878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69.363406999999995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296.80380000000002</v>
      </c>
      <c r="L44">
        <v>2.1231</v>
      </c>
      <c r="M44">
        <v>84.13</v>
      </c>
      <c r="N44">
        <v>120.65625</v>
      </c>
      <c r="O44">
        <v>126.47812500000001</v>
      </c>
      <c r="P44">
        <v>124.50449999999999</v>
      </c>
      <c r="Q44">
        <v>0</v>
      </c>
      <c r="R44">
        <v>13.161899999999999</v>
      </c>
      <c r="S44">
        <v>13.886100000000001</v>
      </c>
      <c r="T44">
        <v>0</v>
      </c>
      <c r="U44">
        <v>348.97500000000002</v>
      </c>
      <c r="V44">
        <v>14.584583</v>
      </c>
      <c r="W44">
        <v>46.399079999999998</v>
      </c>
      <c r="X44">
        <v>127.26090000000001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41.833799999999997</v>
      </c>
      <c r="AH44">
        <v>0</v>
      </c>
      <c r="AI44">
        <v>0</v>
      </c>
      <c r="AJ44">
        <v>0</v>
      </c>
      <c r="AK44">
        <v>52.869300000000003</v>
      </c>
      <c r="AL44">
        <v>2.3239999999999998</v>
      </c>
      <c r="AM44">
        <v>0</v>
      </c>
      <c r="AN44">
        <v>0.69947999999999999</v>
      </c>
      <c r="AO44">
        <v>6.1740000000000004</v>
      </c>
      <c r="AP44">
        <v>8.9670000000000005</v>
      </c>
      <c r="AQ44">
        <v>0</v>
      </c>
      <c r="AR44">
        <v>3.3119999999999998</v>
      </c>
      <c r="AS44">
        <v>10.492559999999999</v>
      </c>
      <c r="AT44">
        <v>11.700799999999999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69.403406999999987</v>
      </c>
      <c r="BA44">
        <f t="shared" si="1"/>
        <v>1536.0615849999999</v>
      </c>
      <c r="BB44">
        <v>41</v>
      </c>
      <c r="BD44">
        <v>7.24</v>
      </c>
      <c r="BE44">
        <v>1.86</v>
      </c>
      <c r="BF44">
        <v>2.21</v>
      </c>
      <c r="BG44">
        <v>1.73</v>
      </c>
      <c r="BH44">
        <v>6.3</v>
      </c>
      <c r="BI44">
        <v>0.61</v>
      </c>
      <c r="BJ44">
        <v>1.36</v>
      </c>
      <c r="BK44">
        <v>1.24</v>
      </c>
      <c r="BL44">
        <v>0.79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2.1800000000000002</v>
      </c>
      <c r="BS44">
        <v>0.94</v>
      </c>
      <c r="BT44">
        <v>2.62351</v>
      </c>
      <c r="BU44">
        <v>1.3481259999999999</v>
      </c>
      <c r="BV44">
        <v>2.4537239999999998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1.7677689999999999</v>
      </c>
      <c r="CN44">
        <v>0</v>
      </c>
      <c r="CO44">
        <v>2.157</v>
      </c>
      <c r="CP44">
        <v>4.2765000000000004</v>
      </c>
      <c r="CQ44">
        <v>0</v>
      </c>
      <c r="CR44">
        <v>0.68101</v>
      </c>
      <c r="CS44">
        <v>2.24878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69.403406999999987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296.80380000000002</v>
      </c>
      <c r="L45">
        <v>2.1231</v>
      </c>
      <c r="M45">
        <v>84.13</v>
      </c>
      <c r="N45">
        <v>120.65625</v>
      </c>
      <c r="O45">
        <v>126.47812500000001</v>
      </c>
      <c r="P45">
        <v>124.50449999999999</v>
      </c>
      <c r="Q45">
        <v>0</v>
      </c>
      <c r="R45">
        <v>13.161899999999999</v>
      </c>
      <c r="S45">
        <v>13.981206</v>
      </c>
      <c r="T45">
        <v>0</v>
      </c>
      <c r="U45">
        <v>348.97500000000002</v>
      </c>
      <c r="V45">
        <v>14.584583</v>
      </c>
      <c r="W45">
        <v>46.399079999999998</v>
      </c>
      <c r="X45">
        <v>127.26090000000001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41.833799999999997</v>
      </c>
      <c r="AH45">
        <v>0</v>
      </c>
      <c r="AI45">
        <v>0</v>
      </c>
      <c r="AJ45">
        <v>0</v>
      </c>
      <c r="AK45">
        <v>52.869300000000003</v>
      </c>
      <c r="AL45">
        <v>2.3239999999999998</v>
      </c>
      <c r="AM45">
        <v>0</v>
      </c>
      <c r="AN45">
        <v>0.69947999999999999</v>
      </c>
      <c r="AO45">
        <v>6.1740000000000004</v>
      </c>
      <c r="AP45">
        <v>8.9670000000000005</v>
      </c>
      <c r="AQ45">
        <v>0</v>
      </c>
      <c r="AR45">
        <v>3.3119999999999998</v>
      </c>
      <c r="AS45">
        <v>10.492559999999999</v>
      </c>
      <c r="AT45">
        <v>11.700799999999999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69.403406999999987</v>
      </c>
      <c r="BA45">
        <f t="shared" si="1"/>
        <v>1536.1566910000001</v>
      </c>
      <c r="BB45">
        <v>42</v>
      </c>
      <c r="BD45">
        <v>7.24</v>
      </c>
      <c r="BE45">
        <v>1.86</v>
      </c>
      <c r="BF45">
        <v>2.21</v>
      </c>
      <c r="BG45">
        <v>1.73</v>
      </c>
      <c r="BH45">
        <v>6.3</v>
      </c>
      <c r="BI45">
        <v>0.61</v>
      </c>
      <c r="BJ45">
        <v>1.36</v>
      </c>
      <c r="BK45">
        <v>1.24</v>
      </c>
      <c r="BL45">
        <v>0.79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2.1800000000000002</v>
      </c>
      <c r="BS45">
        <v>0.94</v>
      </c>
      <c r="BT45">
        <v>2.62351</v>
      </c>
      <c r="BU45">
        <v>1.3481259999999999</v>
      </c>
      <c r="BV45">
        <v>2.4537239999999998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1.7677689999999999</v>
      </c>
      <c r="CN45">
        <v>0</v>
      </c>
      <c r="CO45">
        <v>2.157</v>
      </c>
      <c r="CP45">
        <v>4.2765000000000004</v>
      </c>
      <c r="CQ45">
        <v>0</v>
      </c>
      <c r="CR45">
        <v>0.68101</v>
      </c>
      <c r="CS45">
        <v>2.24878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69.403406999999987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296.80380000000002</v>
      </c>
      <c r="L46">
        <v>2.1231</v>
      </c>
      <c r="M46">
        <v>84.13</v>
      </c>
      <c r="N46">
        <v>120.65625</v>
      </c>
      <c r="O46">
        <v>126.47812500000001</v>
      </c>
      <c r="P46">
        <v>124.50449999999999</v>
      </c>
      <c r="Q46">
        <v>0</v>
      </c>
      <c r="R46">
        <v>13.161899999999999</v>
      </c>
      <c r="S46">
        <v>13.981206</v>
      </c>
      <c r="T46">
        <v>0</v>
      </c>
      <c r="U46">
        <v>348.97500000000002</v>
      </c>
      <c r="V46">
        <v>14.584583</v>
      </c>
      <c r="W46">
        <v>46.399079999999998</v>
      </c>
      <c r="X46">
        <v>127.26090000000001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41.833799999999997</v>
      </c>
      <c r="AH46">
        <v>0</v>
      </c>
      <c r="AI46">
        <v>0</v>
      </c>
      <c r="AJ46">
        <v>0</v>
      </c>
      <c r="AK46">
        <v>52.869300000000003</v>
      </c>
      <c r="AL46">
        <v>2.3239999999999998</v>
      </c>
      <c r="AM46">
        <v>0</v>
      </c>
      <c r="AN46">
        <v>0.69947999999999999</v>
      </c>
      <c r="AO46">
        <v>6.1740000000000004</v>
      </c>
      <c r="AP46">
        <v>8.9670000000000005</v>
      </c>
      <c r="AQ46">
        <v>0</v>
      </c>
      <c r="AR46">
        <v>3.3119999999999998</v>
      </c>
      <c r="AS46">
        <v>10.492559999999999</v>
      </c>
      <c r="AT46">
        <v>11.700799999999999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69.403406999999987</v>
      </c>
      <c r="BA46">
        <f t="shared" si="1"/>
        <v>1536.1566910000001</v>
      </c>
      <c r="BB46">
        <v>43</v>
      </c>
      <c r="BD46">
        <v>7.24</v>
      </c>
      <c r="BE46">
        <v>1.86</v>
      </c>
      <c r="BF46">
        <v>2.21</v>
      </c>
      <c r="BG46">
        <v>1.73</v>
      </c>
      <c r="BH46">
        <v>6.3</v>
      </c>
      <c r="BI46">
        <v>0.61</v>
      </c>
      <c r="BJ46">
        <v>1.36</v>
      </c>
      <c r="BK46">
        <v>1.24</v>
      </c>
      <c r="BL46">
        <v>0.79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2.1800000000000002</v>
      </c>
      <c r="BS46">
        <v>0.94</v>
      </c>
      <c r="BT46">
        <v>2.62351</v>
      </c>
      <c r="BU46">
        <v>1.3481259999999999</v>
      </c>
      <c r="BV46">
        <v>2.4537239999999998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1.7677689999999999</v>
      </c>
      <c r="CN46">
        <v>0</v>
      </c>
      <c r="CO46">
        <v>2.157</v>
      </c>
      <c r="CP46">
        <v>4.2765000000000004</v>
      </c>
      <c r="CQ46">
        <v>0</v>
      </c>
      <c r="CR46">
        <v>0.68101</v>
      </c>
      <c r="CS46">
        <v>2.24878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69.403406999999987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296.80380000000002</v>
      </c>
      <c r="L47">
        <v>2.1231</v>
      </c>
      <c r="M47">
        <v>84.13</v>
      </c>
      <c r="N47">
        <v>120.65625</v>
      </c>
      <c r="O47">
        <v>126.47812500000001</v>
      </c>
      <c r="P47">
        <v>124.50449999999999</v>
      </c>
      <c r="Q47">
        <v>0</v>
      </c>
      <c r="R47">
        <v>13.161899999999999</v>
      </c>
      <c r="S47">
        <v>14.339715</v>
      </c>
      <c r="T47">
        <v>0</v>
      </c>
      <c r="U47">
        <v>343.125</v>
      </c>
      <c r="V47">
        <v>14.584583</v>
      </c>
      <c r="W47">
        <v>46.399079999999998</v>
      </c>
      <c r="X47">
        <v>127.26090000000001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41.833799999999997</v>
      </c>
      <c r="AH47">
        <v>0</v>
      </c>
      <c r="AI47">
        <v>0</v>
      </c>
      <c r="AJ47">
        <v>0</v>
      </c>
      <c r="AK47">
        <v>52.869300000000003</v>
      </c>
      <c r="AL47">
        <v>29.05</v>
      </c>
      <c r="AM47">
        <v>0</v>
      </c>
      <c r="AN47">
        <v>0.69947999999999999</v>
      </c>
      <c r="AO47">
        <v>6.1740000000000004</v>
      </c>
      <c r="AP47">
        <v>8.9670000000000005</v>
      </c>
      <c r="AQ47">
        <v>0</v>
      </c>
      <c r="AR47">
        <v>3.3119999999999998</v>
      </c>
      <c r="AS47">
        <v>5.3807999999999998</v>
      </c>
      <c r="AT47">
        <v>11.700799999999999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69.403406999999987</v>
      </c>
      <c r="BA47">
        <f t="shared" si="1"/>
        <v>1552.2794399999998</v>
      </c>
      <c r="BB47">
        <v>44</v>
      </c>
      <c r="BD47">
        <v>7.24</v>
      </c>
      <c r="BE47">
        <v>1.86</v>
      </c>
      <c r="BF47">
        <v>2.21</v>
      </c>
      <c r="BG47">
        <v>1.73</v>
      </c>
      <c r="BH47">
        <v>6.3</v>
      </c>
      <c r="BI47">
        <v>0.61</v>
      </c>
      <c r="BJ47">
        <v>1.36</v>
      </c>
      <c r="BK47">
        <v>1.24</v>
      </c>
      <c r="BL47">
        <v>0.79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2.1800000000000002</v>
      </c>
      <c r="BS47">
        <v>0.94</v>
      </c>
      <c r="BT47">
        <v>2.62351</v>
      </c>
      <c r="BU47">
        <v>1.3481259999999999</v>
      </c>
      <c r="BV47">
        <v>2.4537239999999998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1.7677689999999999</v>
      </c>
      <c r="CN47">
        <v>0</v>
      </c>
      <c r="CO47">
        <v>2.157</v>
      </c>
      <c r="CP47">
        <v>4.2765000000000004</v>
      </c>
      <c r="CQ47">
        <v>0</v>
      </c>
      <c r="CR47">
        <v>0.68101</v>
      </c>
      <c r="CS47">
        <v>2.24878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69.403406999999987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296.80380000000002</v>
      </c>
      <c r="L48">
        <v>2.1231</v>
      </c>
      <c r="M48">
        <v>84.13</v>
      </c>
      <c r="N48">
        <v>120.65625</v>
      </c>
      <c r="O48">
        <v>126.47812500000001</v>
      </c>
      <c r="P48">
        <v>124.50449999999999</v>
      </c>
      <c r="Q48">
        <v>0</v>
      </c>
      <c r="R48">
        <v>13.161899999999999</v>
      </c>
      <c r="S48">
        <v>14.339715</v>
      </c>
      <c r="T48">
        <v>0</v>
      </c>
      <c r="U48">
        <v>343.125</v>
      </c>
      <c r="V48">
        <v>14.584583</v>
      </c>
      <c r="W48">
        <v>46.399079999999998</v>
      </c>
      <c r="X48">
        <v>127.26090000000001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41.833799999999997</v>
      </c>
      <c r="AH48">
        <v>0</v>
      </c>
      <c r="AI48">
        <v>0</v>
      </c>
      <c r="AJ48">
        <v>0</v>
      </c>
      <c r="AK48">
        <v>52.869300000000003</v>
      </c>
      <c r="AL48">
        <v>67.396000000000001</v>
      </c>
      <c r="AM48">
        <v>0</v>
      </c>
      <c r="AN48">
        <v>0.69947999999999999</v>
      </c>
      <c r="AO48">
        <v>6.1740000000000004</v>
      </c>
      <c r="AP48">
        <v>8.9670000000000005</v>
      </c>
      <c r="AQ48">
        <v>0</v>
      </c>
      <c r="AR48">
        <v>3.3119999999999998</v>
      </c>
      <c r="AS48">
        <v>5.3807999999999998</v>
      </c>
      <c r="AT48">
        <v>11.700799999999999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69.403406999999987</v>
      </c>
      <c r="BA48">
        <f t="shared" si="1"/>
        <v>1590.6254399999998</v>
      </c>
      <c r="BB48">
        <v>45</v>
      </c>
      <c r="BD48">
        <v>7.24</v>
      </c>
      <c r="BE48">
        <v>1.86</v>
      </c>
      <c r="BF48">
        <v>2.21</v>
      </c>
      <c r="BG48">
        <v>1.73</v>
      </c>
      <c r="BH48">
        <v>6.3</v>
      </c>
      <c r="BI48">
        <v>0.61</v>
      </c>
      <c r="BJ48">
        <v>1.36</v>
      </c>
      <c r="BK48">
        <v>1.24</v>
      </c>
      <c r="BL48">
        <v>0.79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2.1800000000000002</v>
      </c>
      <c r="BS48">
        <v>0.94</v>
      </c>
      <c r="BT48">
        <v>2.62351</v>
      </c>
      <c r="BU48">
        <v>1.3481259999999999</v>
      </c>
      <c r="BV48">
        <v>2.4537239999999998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1.7677689999999999</v>
      </c>
      <c r="CN48">
        <v>0</v>
      </c>
      <c r="CO48">
        <v>2.157</v>
      </c>
      <c r="CP48">
        <v>4.2765000000000004</v>
      </c>
      <c r="CQ48">
        <v>0</v>
      </c>
      <c r="CR48">
        <v>0.68101</v>
      </c>
      <c r="CS48">
        <v>2.24878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69.403406999999987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296.80380000000002</v>
      </c>
      <c r="L49">
        <v>2.1231</v>
      </c>
      <c r="M49">
        <v>79.001999999999995</v>
      </c>
      <c r="N49">
        <v>120.65625</v>
      </c>
      <c r="O49">
        <v>126.47812500000001</v>
      </c>
      <c r="P49">
        <v>124.50449999999999</v>
      </c>
      <c r="Q49">
        <v>0</v>
      </c>
      <c r="R49">
        <v>13.161899999999999</v>
      </c>
      <c r="S49">
        <v>14.339715</v>
      </c>
      <c r="T49">
        <v>0</v>
      </c>
      <c r="U49">
        <v>343.125</v>
      </c>
      <c r="V49">
        <v>14.584583</v>
      </c>
      <c r="W49">
        <v>46.399079999999998</v>
      </c>
      <c r="X49">
        <v>127.26090000000001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41.833799999999997</v>
      </c>
      <c r="AH49">
        <v>0</v>
      </c>
      <c r="AI49">
        <v>0</v>
      </c>
      <c r="AJ49">
        <v>0</v>
      </c>
      <c r="AK49">
        <v>52.869300000000003</v>
      </c>
      <c r="AL49">
        <v>67.396000000000001</v>
      </c>
      <c r="AM49">
        <v>0</v>
      </c>
      <c r="AN49">
        <v>0.69947999999999999</v>
      </c>
      <c r="AO49">
        <v>6.1740000000000004</v>
      </c>
      <c r="AP49">
        <v>8.9670000000000005</v>
      </c>
      <c r="AQ49">
        <v>0</v>
      </c>
      <c r="AR49">
        <v>3.3119999999999998</v>
      </c>
      <c r="AS49">
        <v>5.3807999999999998</v>
      </c>
      <c r="AT49">
        <v>10.3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69.403406999999987</v>
      </c>
      <c r="BA49">
        <f t="shared" si="1"/>
        <v>1584.09664</v>
      </c>
      <c r="BB49">
        <v>46</v>
      </c>
      <c r="BD49">
        <v>7.24</v>
      </c>
      <c r="BE49">
        <v>1.86</v>
      </c>
      <c r="BF49">
        <v>2.21</v>
      </c>
      <c r="BG49">
        <v>1.73</v>
      </c>
      <c r="BH49">
        <v>6.3</v>
      </c>
      <c r="BI49">
        <v>0.61</v>
      </c>
      <c r="BJ49">
        <v>1.36</v>
      </c>
      <c r="BK49">
        <v>1.24</v>
      </c>
      <c r="BL49">
        <v>0.79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2.1800000000000002</v>
      </c>
      <c r="BS49">
        <v>0.94</v>
      </c>
      <c r="BT49">
        <v>2.62351</v>
      </c>
      <c r="BU49">
        <v>1.3481259999999999</v>
      </c>
      <c r="BV49">
        <v>2.4537239999999998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1.7677689999999999</v>
      </c>
      <c r="CN49">
        <v>0</v>
      </c>
      <c r="CO49">
        <v>2.157</v>
      </c>
      <c r="CP49">
        <v>4.2765000000000004</v>
      </c>
      <c r="CQ49">
        <v>0</v>
      </c>
      <c r="CR49">
        <v>0.68101</v>
      </c>
      <c r="CS49">
        <v>2.24878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69.403406999999987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296.80380000000002</v>
      </c>
      <c r="L50">
        <v>2.1231</v>
      </c>
      <c r="M50">
        <v>79.001999999999995</v>
      </c>
      <c r="N50">
        <v>120.65625</v>
      </c>
      <c r="O50">
        <v>126.47812500000001</v>
      </c>
      <c r="P50">
        <v>124.50449999999999</v>
      </c>
      <c r="Q50">
        <v>0</v>
      </c>
      <c r="R50">
        <v>13.161899999999999</v>
      </c>
      <c r="S50">
        <v>14.339715</v>
      </c>
      <c r="T50">
        <v>0</v>
      </c>
      <c r="U50">
        <v>343.125</v>
      </c>
      <c r="V50">
        <v>14.584583</v>
      </c>
      <c r="W50">
        <v>46.399079999999998</v>
      </c>
      <c r="X50">
        <v>127.26090000000001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41.833799999999997</v>
      </c>
      <c r="AH50">
        <v>0</v>
      </c>
      <c r="AI50">
        <v>0</v>
      </c>
      <c r="AJ50">
        <v>0</v>
      </c>
      <c r="AK50">
        <v>52.869300000000003</v>
      </c>
      <c r="AL50">
        <v>67.396000000000001</v>
      </c>
      <c r="AM50">
        <v>0</v>
      </c>
      <c r="AN50">
        <v>0.69947999999999999</v>
      </c>
      <c r="AO50">
        <v>6.1740000000000004</v>
      </c>
      <c r="AP50">
        <v>8.9670000000000005</v>
      </c>
      <c r="AQ50">
        <v>0</v>
      </c>
      <c r="AR50">
        <v>3.3119999999999998</v>
      </c>
      <c r="AS50">
        <v>5.3807999999999998</v>
      </c>
      <c r="AT50">
        <v>9.0640000000000001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69.403406999999987</v>
      </c>
      <c r="BA50">
        <f t="shared" si="1"/>
        <v>1582.8606400000001</v>
      </c>
      <c r="BB50">
        <v>47</v>
      </c>
      <c r="BD50">
        <v>7.24</v>
      </c>
      <c r="BE50">
        <v>1.86</v>
      </c>
      <c r="BF50">
        <v>2.21</v>
      </c>
      <c r="BG50">
        <v>1.73</v>
      </c>
      <c r="BH50">
        <v>6.3</v>
      </c>
      <c r="BI50">
        <v>0.61</v>
      </c>
      <c r="BJ50">
        <v>1.36</v>
      </c>
      <c r="BK50">
        <v>1.24</v>
      </c>
      <c r="BL50">
        <v>0.79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2.1800000000000002</v>
      </c>
      <c r="BS50">
        <v>0.94</v>
      </c>
      <c r="BT50">
        <v>2.62351</v>
      </c>
      <c r="BU50">
        <v>1.3481259999999999</v>
      </c>
      <c r="BV50">
        <v>2.4537239999999998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1.7677689999999999</v>
      </c>
      <c r="CN50">
        <v>0</v>
      </c>
      <c r="CO50">
        <v>2.157</v>
      </c>
      <c r="CP50">
        <v>4.2765000000000004</v>
      </c>
      <c r="CQ50">
        <v>0</v>
      </c>
      <c r="CR50">
        <v>0.68101</v>
      </c>
      <c r="CS50">
        <v>2.24878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69.403406999999987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296.80380000000002</v>
      </c>
      <c r="L51">
        <v>2.1231</v>
      </c>
      <c r="M51">
        <v>79.001999999999995</v>
      </c>
      <c r="N51">
        <v>120.65625</v>
      </c>
      <c r="O51">
        <v>126.47812500000001</v>
      </c>
      <c r="P51">
        <v>124.50449999999999</v>
      </c>
      <c r="Q51">
        <v>0</v>
      </c>
      <c r="R51">
        <v>13.161899999999999</v>
      </c>
      <c r="S51">
        <v>14.533837</v>
      </c>
      <c r="T51">
        <v>0</v>
      </c>
      <c r="U51">
        <v>343.125</v>
      </c>
      <c r="V51">
        <v>15.463198999999999</v>
      </c>
      <c r="W51">
        <v>46.399079999999998</v>
      </c>
      <c r="X51">
        <v>127.26090000000001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1.351</v>
      </c>
      <c r="AE51">
        <v>0</v>
      </c>
      <c r="AF51">
        <v>0</v>
      </c>
      <c r="AG51">
        <v>41.833799999999997</v>
      </c>
      <c r="AH51">
        <v>0</v>
      </c>
      <c r="AI51">
        <v>0</v>
      </c>
      <c r="AJ51">
        <v>0</v>
      </c>
      <c r="AK51">
        <v>52.869300000000003</v>
      </c>
      <c r="AL51">
        <v>67.396000000000001</v>
      </c>
      <c r="AM51">
        <v>0</v>
      </c>
      <c r="AN51">
        <v>0.69947999999999999</v>
      </c>
      <c r="AO51">
        <v>6.1740000000000004</v>
      </c>
      <c r="AP51">
        <v>8.9670000000000005</v>
      </c>
      <c r="AQ51">
        <v>0</v>
      </c>
      <c r="AR51">
        <v>3.3119999999999998</v>
      </c>
      <c r="AS51">
        <v>5.3807999999999998</v>
      </c>
      <c r="AT51">
        <v>9.0640000000000001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69.403406999999987</v>
      </c>
      <c r="BA51">
        <f t="shared" si="1"/>
        <v>1575.9624780000001</v>
      </c>
      <c r="BB51">
        <v>48</v>
      </c>
      <c r="BD51">
        <v>7.24</v>
      </c>
      <c r="BE51">
        <v>1.86</v>
      </c>
      <c r="BF51">
        <v>2.21</v>
      </c>
      <c r="BG51">
        <v>1.73</v>
      </c>
      <c r="BH51">
        <v>6.3</v>
      </c>
      <c r="BI51">
        <v>0.61</v>
      </c>
      <c r="BJ51">
        <v>1.36</v>
      </c>
      <c r="BK51">
        <v>1.24</v>
      </c>
      <c r="BL51">
        <v>0.79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2.1800000000000002</v>
      </c>
      <c r="BS51">
        <v>0.94</v>
      </c>
      <c r="BT51">
        <v>2.62351</v>
      </c>
      <c r="BU51">
        <v>1.3481259999999999</v>
      </c>
      <c r="BV51">
        <v>2.4537239999999998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1.7677689999999999</v>
      </c>
      <c r="CN51">
        <v>0</v>
      </c>
      <c r="CO51">
        <v>2.157</v>
      </c>
      <c r="CP51">
        <v>4.2765000000000004</v>
      </c>
      <c r="CQ51">
        <v>0</v>
      </c>
      <c r="CR51">
        <v>0.68101</v>
      </c>
      <c r="CS51">
        <v>2.24878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69.403406999999987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296.80380000000002</v>
      </c>
      <c r="L52">
        <v>2.1231</v>
      </c>
      <c r="M52">
        <v>79.001999999999995</v>
      </c>
      <c r="N52">
        <v>120.65625</v>
      </c>
      <c r="O52">
        <v>126.47812500000001</v>
      </c>
      <c r="P52">
        <v>124.50449999999999</v>
      </c>
      <c r="Q52">
        <v>0</v>
      </c>
      <c r="R52">
        <v>13.161899999999999</v>
      </c>
      <c r="S52">
        <v>14.533837</v>
      </c>
      <c r="T52">
        <v>0</v>
      </c>
      <c r="U52">
        <v>343.125</v>
      </c>
      <c r="V52">
        <v>15.463198999999999</v>
      </c>
      <c r="W52">
        <v>46.399079999999998</v>
      </c>
      <c r="X52">
        <v>127.26090000000001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1.351</v>
      </c>
      <c r="AE52">
        <v>0</v>
      </c>
      <c r="AF52">
        <v>0</v>
      </c>
      <c r="AG52">
        <v>41.833799999999997</v>
      </c>
      <c r="AH52">
        <v>0</v>
      </c>
      <c r="AI52">
        <v>0</v>
      </c>
      <c r="AJ52">
        <v>0</v>
      </c>
      <c r="AK52">
        <v>52.869300000000003</v>
      </c>
      <c r="AL52">
        <v>23.24</v>
      </c>
      <c r="AM52">
        <v>0</v>
      </c>
      <c r="AN52">
        <v>0.69947999999999999</v>
      </c>
      <c r="AO52">
        <v>6.1740000000000004</v>
      </c>
      <c r="AP52">
        <v>8.9670000000000005</v>
      </c>
      <c r="AQ52">
        <v>0</v>
      </c>
      <c r="AR52">
        <v>3.3119999999999998</v>
      </c>
      <c r="AS52">
        <v>5.3807999999999998</v>
      </c>
      <c r="AT52">
        <v>9.0640000000000001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69.403406999999987</v>
      </c>
      <c r="BA52">
        <f t="shared" si="1"/>
        <v>1531.8064780000002</v>
      </c>
      <c r="BB52">
        <v>49</v>
      </c>
      <c r="BD52">
        <v>7.24</v>
      </c>
      <c r="BE52">
        <v>1.86</v>
      </c>
      <c r="BF52">
        <v>2.21</v>
      </c>
      <c r="BG52">
        <v>1.73</v>
      </c>
      <c r="BH52">
        <v>6.3</v>
      </c>
      <c r="BI52">
        <v>0.61</v>
      </c>
      <c r="BJ52">
        <v>1.36</v>
      </c>
      <c r="BK52">
        <v>1.24</v>
      </c>
      <c r="BL52">
        <v>0.79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2.1800000000000002</v>
      </c>
      <c r="BS52">
        <v>0.94</v>
      </c>
      <c r="BT52">
        <v>2.62351</v>
      </c>
      <c r="BU52">
        <v>1.3481259999999999</v>
      </c>
      <c r="BV52">
        <v>2.4537239999999998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1.7677689999999999</v>
      </c>
      <c r="CN52">
        <v>0</v>
      </c>
      <c r="CO52">
        <v>2.157</v>
      </c>
      <c r="CP52">
        <v>4.2765000000000004</v>
      </c>
      <c r="CQ52">
        <v>0</v>
      </c>
      <c r="CR52">
        <v>0.68101</v>
      </c>
      <c r="CS52">
        <v>2.24878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69.403406999999987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296.80380000000002</v>
      </c>
      <c r="L53">
        <v>2.1231</v>
      </c>
      <c r="M53">
        <v>79.001999999999995</v>
      </c>
      <c r="N53">
        <v>120.65625</v>
      </c>
      <c r="O53">
        <v>126.47812500000001</v>
      </c>
      <c r="P53">
        <v>124.50449999999999</v>
      </c>
      <c r="Q53">
        <v>0</v>
      </c>
      <c r="R53">
        <v>13.161899999999999</v>
      </c>
      <c r="S53">
        <v>14.055291</v>
      </c>
      <c r="T53">
        <v>0</v>
      </c>
      <c r="U53">
        <v>343.125</v>
      </c>
      <c r="V53">
        <v>15.463198999999999</v>
      </c>
      <c r="W53">
        <v>46.399079999999998</v>
      </c>
      <c r="X53">
        <v>127.26090000000001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1.351</v>
      </c>
      <c r="AE53">
        <v>0</v>
      </c>
      <c r="AF53">
        <v>0</v>
      </c>
      <c r="AG53">
        <v>41.833799999999997</v>
      </c>
      <c r="AH53">
        <v>0</v>
      </c>
      <c r="AI53">
        <v>0</v>
      </c>
      <c r="AJ53">
        <v>0</v>
      </c>
      <c r="AK53">
        <v>52.869300000000003</v>
      </c>
      <c r="AL53">
        <v>11.62</v>
      </c>
      <c r="AM53">
        <v>0</v>
      </c>
      <c r="AN53">
        <v>0.66061999999999999</v>
      </c>
      <c r="AO53">
        <v>6.1740000000000004</v>
      </c>
      <c r="AP53">
        <v>12.81</v>
      </c>
      <c r="AQ53">
        <v>0</v>
      </c>
      <c r="AR53">
        <v>3.3119999999999998</v>
      </c>
      <c r="AS53">
        <v>5.3807999999999998</v>
      </c>
      <c r="AT53">
        <v>9.0640000000000001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69.403406999999987</v>
      </c>
      <c r="BA53">
        <f t="shared" si="1"/>
        <v>1523.5120720000002</v>
      </c>
      <c r="BB53">
        <v>50</v>
      </c>
      <c r="BD53">
        <v>7.24</v>
      </c>
      <c r="BE53">
        <v>1.86</v>
      </c>
      <c r="BF53">
        <v>2.21</v>
      </c>
      <c r="BG53">
        <v>1.73</v>
      </c>
      <c r="BH53">
        <v>6.3</v>
      </c>
      <c r="BI53">
        <v>0.61</v>
      </c>
      <c r="BJ53">
        <v>1.36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2.1800000000000002</v>
      </c>
      <c r="BS53">
        <v>0.94</v>
      </c>
      <c r="BT53">
        <v>2.62351</v>
      </c>
      <c r="BU53">
        <v>1.3481259999999999</v>
      </c>
      <c r="BV53">
        <v>2.4537239999999998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1.7677689999999999</v>
      </c>
      <c r="CN53">
        <v>0</v>
      </c>
      <c r="CO53">
        <v>2.157</v>
      </c>
      <c r="CP53">
        <v>4.2765000000000004</v>
      </c>
      <c r="CQ53">
        <v>0</v>
      </c>
      <c r="CR53">
        <v>0.68101</v>
      </c>
      <c r="CS53">
        <v>2.24878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69.403406999999987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296.80380000000002</v>
      </c>
      <c r="L54">
        <v>2.1231</v>
      </c>
      <c r="M54">
        <v>79.001999999999995</v>
      </c>
      <c r="N54">
        <v>120.65625</v>
      </c>
      <c r="O54">
        <v>126.47812500000001</v>
      </c>
      <c r="P54">
        <v>124.50449999999999</v>
      </c>
      <c r="Q54">
        <v>0</v>
      </c>
      <c r="R54">
        <v>13.161899999999999</v>
      </c>
      <c r="S54">
        <v>14.055291</v>
      </c>
      <c r="T54">
        <v>0</v>
      </c>
      <c r="U54">
        <v>343.125</v>
      </c>
      <c r="V54">
        <v>15.463198999999999</v>
      </c>
      <c r="W54">
        <v>46.399079999999998</v>
      </c>
      <c r="X54">
        <v>127.26090000000001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1.351</v>
      </c>
      <c r="AE54">
        <v>0</v>
      </c>
      <c r="AF54">
        <v>0</v>
      </c>
      <c r="AG54">
        <v>41.833799999999997</v>
      </c>
      <c r="AH54">
        <v>0</v>
      </c>
      <c r="AI54">
        <v>0</v>
      </c>
      <c r="AJ54">
        <v>0</v>
      </c>
      <c r="AK54">
        <v>52.869300000000003</v>
      </c>
      <c r="AL54">
        <v>11.62</v>
      </c>
      <c r="AM54">
        <v>0</v>
      </c>
      <c r="AN54">
        <v>0.66061999999999999</v>
      </c>
      <c r="AO54">
        <v>6.1740000000000004</v>
      </c>
      <c r="AP54">
        <v>12.81</v>
      </c>
      <c r="AQ54">
        <v>0</v>
      </c>
      <c r="AR54">
        <v>3.3119999999999998</v>
      </c>
      <c r="AS54">
        <v>5.3807999999999998</v>
      </c>
      <c r="AT54">
        <v>9.0640000000000001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69.35340699999999</v>
      </c>
      <c r="BA54">
        <f t="shared" si="1"/>
        <v>1523.4620720000003</v>
      </c>
      <c r="BB54">
        <v>51</v>
      </c>
      <c r="BD54">
        <v>7.24</v>
      </c>
      <c r="BE54">
        <v>1.86</v>
      </c>
      <c r="BF54">
        <v>2.21</v>
      </c>
      <c r="BG54">
        <v>1.73</v>
      </c>
      <c r="BH54">
        <v>6.3</v>
      </c>
      <c r="BI54">
        <v>0.6</v>
      </c>
      <c r="BJ54">
        <v>1.32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2.1800000000000002</v>
      </c>
      <c r="BS54">
        <v>0.94</v>
      </c>
      <c r="BT54">
        <v>2.62351</v>
      </c>
      <c r="BU54">
        <v>1.3481259999999999</v>
      </c>
      <c r="BV54">
        <v>2.4537239999999998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1.7677689999999999</v>
      </c>
      <c r="CN54">
        <v>0</v>
      </c>
      <c r="CO54">
        <v>2.157</v>
      </c>
      <c r="CP54">
        <v>4.2765000000000004</v>
      </c>
      <c r="CQ54">
        <v>0</v>
      </c>
      <c r="CR54">
        <v>0.68101</v>
      </c>
      <c r="CS54">
        <v>2.24878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69.35340699999999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296.80380000000002</v>
      </c>
      <c r="L55">
        <v>2.1231</v>
      </c>
      <c r="M55">
        <v>63.612000000000002</v>
      </c>
      <c r="N55">
        <v>120.65625</v>
      </c>
      <c r="O55">
        <v>126.47812500000001</v>
      </c>
      <c r="P55">
        <v>124.50449999999999</v>
      </c>
      <c r="Q55">
        <v>0</v>
      </c>
      <c r="R55">
        <v>13.161899999999999</v>
      </c>
      <c r="S55">
        <v>14.055291</v>
      </c>
      <c r="T55">
        <v>0</v>
      </c>
      <c r="U55">
        <v>343.125</v>
      </c>
      <c r="V55">
        <v>15.463198999999999</v>
      </c>
      <c r="W55">
        <v>46.399079999999998</v>
      </c>
      <c r="X55">
        <v>127.26090000000001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1.351</v>
      </c>
      <c r="AE55">
        <v>0</v>
      </c>
      <c r="AF55">
        <v>0</v>
      </c>
      <c r="AG55">
        <v>41.833799999999997</v>
      </c>
      <c r="AH55">
        <v>0</v>
      </c>
      <c r="AI55">
        <v>0</v>
      </c>
      <c r="AJ55">
        <v>0</v>
      </c>
      <c r="AK55">
        <v>52.869300000000003</v>
      </c>
      <c r="AL55">
        <v>11.62</v>
      </c>
      <c r="AM55">
        <v>0</v>
      </c>
      <c r="AN55">
        <v>0.66061999999999999</v>
      </c>
      <c r="AO55">
        <v>6.1740000000000004</v>
      </c>
      <c r="AP55">
        <v>9.6074999999999999</v>
      </c>
      <c r="AQ55">
        <v>0</v>
      </c>
      <c r="AR55">
        <v>3.3119999999999998</v>
      </c>
      <c r="AS55">
        <v>5.3807999999999998</v>
      </c>
      <c r="AT55">
        <v>9.0640000000000001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69.35340699999999</v>
      </c>
      <c r="BA55">
        <f t="shared" si="1"/>
        <v>1504.8695720000001</v>
      </c>
      <c r="BB55">
        <v>52</v>
      </c>
      <c r="BD55">
        <v>7.24</v>
      </c>
      <c r="BE55">
        <v>1.86</v>
      </c>
      <c r="BF55">
        <v>2.21</v>
      </c>
      <c r="BG55">
        <v>1.73</v>
      </c>
      <c r="BH55">
        <v>6.3</v>
      </c>
      <c r="BI55">
        <v>0.6</v>
      </c>
      <c r="BJ55">
        <v>1.32</v>
      </c>
      <c r="BK55">
        <v>1.24</v>
      </c>
      <c r="BL55">
        <v>0.79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2.1800000000000002</v>
      </c>
      <c r="BS55">
        <v>0.94</v>
      </c>
      <c r="BT55">
        <v>2.62351</v>
      </c>
      <c r="BU55">
        <v>1.3481259999999999</v>
      </c>
      <c r="BV55">
        <v>2.4537239999999998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1.7677689999999999</v>
      </c>
      <c r="CN55">
        <v>0</v>
      </c>
      <c r="CO55">
        <v>2.157</v>
      </c>
      <c r="CP55">
        <v>4.2765000000000004</v>
      </c>
      <c r="CQ55">
        <v>0</v>
      </c>
      <c r="CR55">
        <v>0.68101</v>
      </c>
      <c r="CS55">
        <v>2.24878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69.35340699999999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296.80380000000002</v>
      </c>
      <c r="L56">
        <v>2.1231</v>
      </c>
      <c r="M56">
        <v>63.612000000000002</v>
      </c>
      <c r="N56">
        <v>120.65625</v>
      </c>
      <c r="O56">
        <v>126.47812500000001</v>
      </c>
      <c r="P56">
        <v>124.50449999999999</v>
      </c>
      <c r="Q56">
        <v>0</v>
      </c>
      <c r="R56">
        <v>13.161899999999999</v>
      </c>
      <c r="S56">
        <v>14.055291</v>
      </c>
      <c r="T56">
        <v>0</v>
      </c>
      <c r="U56">
        <v>343.125</v>
      </c>
      <c r="V56">
        <v>15.463198999999999</v>
      </c>
      <c r="W56">
        <v>46.399079999999998</v>
      </c>
      <c r="X56">
        <v>127.26090000000001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1.351</v>
      </c>
      <c r="AE56">
        <v>0</v>
      </c>
      <c r="AF56">
        <v>0</v>
      </c>
      <c r="AG56">
        <v>41.833799999999997</v>
      </c>
      <c r="AH56">
        <v>0</v>
      </c>
      <c r="AI56">
        <v>0</v>
      </c>
      <c r="AJ56">
        <v>0</v>
      </c>
      <c r="AK56">
        <v>52.869300000000003</v>
      </c>
      <c r="AL56">
        <v>11.62</v>
      </c>
      <c r="AM56">
        <v>0</v>
      </c>
      <c r="AN56">
        <v>0.66061999999999999</v>
      </c>
      <c r="AO56">
        <v>6.1740000000000004</v>
      </c>
      <c r="AP56">
        <v>9.6074999999999999</v>
      </c>
      <c r="AQ56">
        <v>0</v>
      </c>
      <c r="AR56">
        <v>3.3119999999999998</v>
      </c>
      <c r="AS56">
        <v>5.3807999999999998</v>
      </c>
      <c r="AT56">
        <v>9.0640000000000001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69.35340699999999</v>
      </c>
      <c r="BA56">
        <f t="shared" si="1"/>
        <v>1504.8695720000001</v>
      </c>
      <c r="BB56">
        <v>53</v>
      </c>
      <c r="BD56">
        <v>7.24</v>
      </c>
      <c r="BE56">
        <v>1.86</v>
      </c>
      <c r="BF56">
        <v>2.21</v>
      </c>
      <c r="BG56">
        <v>1.73</v>
      </c>
      <c r="BH56">
        <v>6.3</v>
      </c>
      <c r="BI56">
        <v>0.6</v>
      </c>
      <c r="BJ56">
        <v>1.32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2.1800000000000002</v>
      </c>
      <c r="BS56">
        <v>0.94</v>
      </c>
      <c r="BT56">
        <v>2.62351</v>
      </c>
      <c r="BU56">
        <v>1.3481259999999999</v>
      </c>
      <c r="BV56">
        <v>2.4537239999999998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1.7677689999999999</v>
      </c>
      <c r="CN56">
        <v>0</v>
      </c>
      <c r="CO56">
        <v>2.157</v>
      </c>
      <c r="CP56">
        <v>4.2765000000000004</v>
      </c>
      <c r="CQ56">
        <v>0</v>
      </c>
      <c r="CR56">
        <v>0.68101</v>
      </c>
      <c r="CS56">
        <v>2.24878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69.35340699999999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296.80380000000002</v>
      </c>
      <c r="L57">
        <v>2.1231</v>
      </c>
      <c r="M57">
        <v>46.17</v>
      </c>
      <c r="N57">
        <v>120.65625</v>
      </c>
      <c r="O57">
        <v>126.47812500000001</v>
      </c>
      <c r="P57">
        <v>124.50449999999999</v>
      </c>
      <c r="Q57">
        <v>0</v>
      </c>
      <c r="R57">
        <v>13.161899999999999</v>
      </c>
      <c r="S57">
        <v>14.055291</v>
      </c>
      <c r="T57">
        <v>0</v>
      </c>
      <c r="U57">
        <v>343.125</v>
      </c>
      <c r="V57">
        <v>15.463198999999999</v>
      </c>
      <c r="W57">
        <v>46.399079999999998</v>
      </c>
      <c r="X57">
        <v>127.26090000000001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1.351</v>
      </c>
      <c r="AE57">
        <v>0</v>
      </c>
      <c r="AF57">
        <v>0</v>
      </c>
      <c r="AG57">
        <v>41.833799999999997</v>
      </c>
      <c r="AH57">
        <v>0</v>
      </c>
      <c r="AI57">
        <v>0</v>
      </c>
      <c r="AJ57">
        <v>0</v>
      </c>
      <c r="AK57">
        <v>52.869300000000003</v>
      </c>
      <c r="AL57">
        <v>11.62</v>
      </c>
      <c r="AM57">
        <v>0</v>
      </c>
      <c r="AN57">
        <v>0.68005000000000004</v>
      </c>
      <c r="AO57">
        <v>6.1740000000000004</v>
      </c>
      <c r="AP57">
        <v>9.6074999999999999</v>
      </c>
      <c r="AQ57">
        <v>0</v>
      </c>
      <c r="AR57">
        <v>3.3119999999999998</v>
      </c>
      <c r="AS57">
        <v>5.3807999999999998</v>
      </c>
      <c r="AT57">
        <v>9.0640000000000001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69.223406999999995</v>
      </c>
      <c r="BA57">
        <f t="shared" si="1"/>
        <v>1487.3170019999998</v>
      </c>
      <c r="BB57">
        <v>54</v>
      </c>
      <c r="BD57">
        <v>7.24</v>
      </c>
      <c r="BE57">
        <v>1.86</v>
      </c>
      <c r="BF57">
        <v>2.21</v>
      </c>
      <c r="BG57">
        <v>1.73</v>
      </c>
      <c r="BH57">
        <v>6.3</v>
      </c>
      <c r="BI57">
        <v>0.63</v>
      </c>
      <c r="BJ57">
        <v>1.1599999999999999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2.1800000000000002</v>
      </c>
      <c r="BS57">
        <v>0.94</v>
      </c>
      <c r="BT57">
        <v>2.62351</v>
      </c>
      <c r="BU57">
        <v>1.3481259999999999</v>
      </c>
      <c r="BV57">
        <v>2.4537239999999998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1.7677689999999999</v>
      </c>
      <c r="CN57">
        <v>0</v>
      </c>
      <c r="CO57">
        <v>2.157</v>
      </c>
      <c r="CP57">
        <v>4.2765000000000004</v>
      </c>
      <c r="CQ57">
        <v>0</v>
      </c>
      <c r="CR57">
        <v>0.68101</v>
      </c>
      <c r="CS57">
        <v>2.24878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69.223406999999995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296.80380000000002</v>
      </c>
      <c r="L58">
        <v>2.1231</v>
      </c>
      <c r="M58">
        <v>46.17</v>
      </c>
      <c r="N58">
        <v>120.65625</v>
      </c>
      <c r="O58">
        <v>126.47812500000001</v>
      </c>
      <c r="P58">
        <v>124.50449999999999</v>
      </c>
      <c r="Q58">
        <v>0</v>
      </c>
      <c r="R58">
        <v>13.161899999999999</v>
      </c>
      <c r="S58">
        <v>14.055291</v>
      </c>
      <c r="T58">
        <v>0</v>
      </c>
      <c r="U58">
        <v>343.125</v>
      </c>
      <c r="V58">
        <v>15.463198999999999</v>
      </c>
      <c r="W58">
        <v>46.399079999999998</v>
      </c>
      <c r="X58">
        <v>127.26090000000001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1.351</v>
      </c>
      <c r="AE58">
        <v>0</v>
      </c>
      <c r="AF58">
        <v>0</v>
      </c>
      <c r="AG58">
        <v>41.833799999999997</v>
      </c>
      <c r="AH58">
        <v>0</v>
      </c>
      <c r="AI58">
        <v>0</v>
      </c>
      <c r="AJ58">
        <v>0</v>
      </c>
      <c r="AK58">
        <v>52.869300000000003</v>
      </c>
      <c r="AL58">
        <v>11.62</v>
      </c>
      <c r="AM58">
        <v>0</v>
      </c>
      <c r="AN58">
        <v>0.68005000000000004</v>
      </c>
      <c r="AO58">
        <v>6.1740000000000004</v>
      </c>
      <c r="AP58">
        <v>9.6074999999999999</v>
      </c>
      <c r="AQ58">
        <v>0</v>
      </c>
      <c r="AR58">
        <v>3.3119999999999998</v>
      </c>
      <c r="AS58">
        <v>5.3807999999999998</v>
      </c>
      <c r="AT58">
        <v>9.0640000000000001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69.263407000000001</v>
      </c>
      <c r="BA58">
        <f t="shared" si="1"/>
        <v>1487.3570019999997</v>
      </c>
      <c r="BB58">
        <v>55</v>
      </c>
      <c r="BD58">
        <v>7.24</v>
      </c>
      <c r="BE58">
        <v>1.86</v>
      </c>
      <c r="BF58">
        <v>2.21</v>
      </c>
      <c r="BG58">
        <v>1.73</v>
      </c>
      <c r="BH58">
        <v>6.3</v>
      </c>
      <c r="BI58">
        <v>0.67</v>
      </c>
      <c r="BJ58">
        <v>1.1599999999999999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2.1800000000000002</v>
      </c>
      <c r="BS58">
        <v>0.94</v>
      </c>
      <c r="BT58">
        <v>2.62351</v>
      </c>
      <c r="BU58">
        <v>1.3481259999999999</v>
      </c>
      <c r="BV58">
        <v>2.4537239999999998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1.7677689999999999</v>
      </c>
      <c r="CN58">
        <v>0</v>
      </c>
      <c r="CO58">
        <v>2.157</v>
      </c>
      <c r="CP58">
        <v>4.2765000000000004</v>
      </c>
      <c r="CQ58">
        <v>0</v>
      </c>
      <c r="CR58">
        <v>0.68101</v>
      </c>
      <c r="CS58">
        <v>2.24878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69.263407000000001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296.80380000000002</v>
      </c>
      <c r="L59">
        <v>2.1231</v>
      </c>
      <c r="M59">
        <v>46.17</v>
      </c>
      <c r="N59">
        <v>120.65625</v>
      </c>
      <c r="O59">
        <v>126.47812500000001</v>
      </c>
      <c r="P59">
        <v>124.50449999999999</v>
      </c>
      <c r="Q59">
        <v>0</v>
      </c>
      <c r="R59">
        <v>13.161899999999999</v>
      </c>
      <c r="S59">
        <v>14.055291</v>
      </c>
      <c r="T59">
        <v>0</v>
      </c>
      <c r="U59">
        <v>343.125</v>
      </c>
      <c r="V59">
        <v>15.463198999999999</v>
      </c>
      <c r="W59">
        <v>46.399079999999998</v>
      </c>
      <c r="X59">
        <v>127.26090000000001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1.351</v>
      </c>
      <c r="AE59">
        <v>0</v>
      </c>
      <c r="AF59">
        <v>0</v>
      </c>
      <c r="AG59">
        <v>41.833799999999997</v>
      </c>
      <c r="AH59">
        <v>0</v>
      </c>
      <c r="AI59">
        <v>0</v>
      </c>
      <c r="AJ59">
        <v>0</v>
      </c>
      <c r="AK59">
        <v>52.869300000000003</v>
      </c>
      <c r="AL59">
        <v>11.62</v>
      </c>
      <c r="AM59">
        <v>0</v>
      </c>
      <c r="AN59">
        <v>0.68005000000000004</v>
      </c>
      <c r="AO59">
        <v>6.1740000000000004</v>
      </c>
      <c r="AP59">
        <v>9.6074999999999999</v>
      </c>
      <c r="AQ59">
        <v>0</v>
      </c>
      <c r="AR59">
        <v>3.3119999999999998</v>
      </c>
      <c r="AS59">
        <v>5.3807999999999998</v>
      </c>
      <c r="AT59">
        <v>9.0640000000000001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68.898582999999988</v>
      </c>
      <c r="BA59">
        <f t="shared" si="1"/>
        <v>1486.9921779999997</v>
      </c>
      <c r="BB59">
        <v>56</v>
      </c>
      <c r="BD59">
        <v>7.24</v>
      </c>
      <c r="BE59">
        <v>1.86</v>
      </c>
      <c r="BF59">
        <v>2.21</v>
      </c>
      <c r="BG59">
        <v>1.73</v>
      </c>
      <c r="BH59">
        <v>6.3</v>
      </c>
      <c r="BI59">
        <v>0.6</v>
      </c>
      <c r="BJ59">
        <v>1.1599999999999999</v>
      </c>
      <c r="BK59">
        <v>1.24</v>
      </c>
      <c r="BL59">
        <v>0.79</v>
      </c>
      <c r="BM59">
        <v>0.08</v>
      </c>
      <c r="BN59">
        <v>3.13</v>
      </c>
      <c r="BO59">
        <v>1.89</v>
      </c>
      <c r="BP59">
        <v>0.26</v>
      </c>
      <c r="BQ59">
        <v>1.99</v>
      </c>
      <c r="BR59">
        <v>2.1800000000000002</v>
      </c>
      <c r="BS59">
        <v>0.94</v>
      </c>
      <c r="BT59">
        <v>2.62351</v>
      </c>
      <c r="BU59">
        <v>1.3481259999999999</v>
      </c>
      <c r="BV59">
        <v>2.4289000000000001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1.7677689999999999</v>
      </c>
      <c r="CN59">
        <v>0</v>
      </c>
      <c r="CO59">
        <v>2.157</v>
      </c>
      <c r="CP59">
        <v>4.2765000000000004</v>
      </c>
      <c r="CQ59">
        <v>0</v>
      </c>
      <c r="CR59">
        <v>0.68101</v>
      </c>
      <c r="CS59">
        <v>2.24878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68.898582999999988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296.80380000000002</v>
      </c>
      <c r="L60">
        <v>2.1231</v>
      </c>
      <c r="M60">
        <v>46.17</v>
      </c>
      <c r="N60">
        <v>120.65625</v>
      </c>
      <c r="O60">
        <v>126.47812500000001</v>
      </c>
      <c r="P60">
        <v>124.50449999999999</v>
      </c>
      <c r="Q60">
        <v>0</v>
      </c>
      <c r="R60">
        <v>13.161899999999999</v>
      </c>
      <c r="S60">
        <v>14.055291</v>
      </c>
      <c r="T60">
        <v>0</v>
      </c>
      <c r="U60">
        <v>343.125</v>
      </c>
      <c r="V60">
        <v>15.463198999999999</v>
      </c>
      <c r="W60">
        <v>46.399079999999998</v>
      </c>
      <c r="X60">
        <v>127.26090000000001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1.351</v>
      </c>
      <c r="AE60">
        <v>0</v>
      </c>
      <c r="AF60">
        <v>0</v>
      </c>
      <c r="AG60">
        <v>41.833799999999997</v>
      </c>
      <c r="AH60">
        <v>0</v>
      </c>
      <c r="AI60">
        <v>0</v>
      </c>
      <c r="AJ60">
        <v>0</v>
      </c>
      <c r="AK60">
        <v>52.869300000000003</v>
      </c>
      <c r="AL60">
        <v>11.62</v>
      </c>
      <c r="AM60">
        <v>0</v>
      </c>
      <c r="AN60">
        <v>0.68005000000000004</v>
      </c>
      <c r="AO60">
        <v>6.1740000000000004</v>
      </c>
      <c r="AP60">
        <v>9.6074999999999999</v>
      </c>
      <c r="AQ60">
        <v>0</v>
      </c>
      <c r="AR60">
        <v>6.6239999999999997</v>
      </c>
      <c r="AS60">
        <v>5.3807999999999998</v>
      </c>
      <c r="AT60">
        <v>9.0640000000000001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68.518582999999992</v>
      </c>
      <c r="BA60">
        <f t="shared" si="1"/>
        <v>1489.924178</v>
      </c>
      <c r="BB60">
        <v>57</v>
      </c>
      <c r="BD60">
        <v>7.24</v>
      </c>
      <c r="BE60">
        <v>1.86</v>
      </c>
      <c r="BF60">
        <v>2.21</v>
      </c>
      <c r="BG60">
        <v>1.73</v>
      </c>
      <c r="BH60">
        <v>6.3</v>
      </c>
      <c r="BI60">
        <v>0.6</v>
      </c>
      <c r="BJ60">
        <v>1.1599999999999999</v>
      </c>
      <c r="BK60">
        <v>1.24</v>
      </c>
      <c r="BL60">
        <v>0.79</v>
      </c>
      <c r="BM60">
        <v>0.08</v>
      </c>
      <c r="BN60">
        <v>2.75</v>
      </c>
      <c r="BO60">
        <v>1.89</v>
      </c>
      <c r="BP60">
        <v>0.26</v>
      </c>
      <c r="BQ60">
        <v>1.99</v>
      </c>
      <c r="BR60">
        <v>2.1800000000000002</v>
      </c>
      <c r="BS60">
        <v>0.94</v>
      </c>
      <c r="BT60">
        <v>2.62351</v>
      </c>
      <c r="BU60">
        <v>1.3481259999999999</v>
      </c>
      <c r="BV60">
        <v>2.4289000000000001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1.7677689999999999</v>
      </c>
      <c r="CN60">
        <v>0</v>
      </c>
      <c r="CO60">
        <v>2.157</v>
      </c>
      <c r="CP60">
        <v>4.2765000000000004</v>
      </c>
      <c r="CQ60">
        <v>0</v>
      </c>
      <c r="CR60">
        <v>0.68101</v>
      </c>
      <c r="CS60">
        <v>2.24878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68.518582999999992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296.80380000000002</v>
      </c>
      <c r="L61">
        <v>2.1231</v>
      </c>
      <c r="M61">
        <v>46.17</v>
      </c>
      <c r="N61">
        <v>120.65625</v>
      </c>
      <c r="O61">
        <v>126.47812500000001</v>
      </c>
      <c r="P61">
        <v>124.50449999999999</v>
      </c>
      <c r="Q61">
        <v>0</v>
      </c>
      <c r="R61">
        <v>13.161899999999999</v>
      </c>
      <c r="S61">
        <v>14.533837</v>
      </c>
      <c r="T61">
        <v>0</v>
      </c>
      <c r="U61">
        <v>343.125</v>
      </c>
      <c r="V61">
        <v>15.463198999999999</v>
      </c>
      <c r="W61">
        <v>46.399079999999998</v>
      </c>
      <c r="X61">
        <v>127.26090000000001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1.351</v>
      </c>
      <c r="AE61">
        <v>15.756</v>
      </c>
      <c r="AF61">
        <v>0</v>
      </c>
      <c r="AG61">
        <v>41.833799999999997</v>
      </c>
      <c r="AH61">
        <v>0</v>
      </c>
      <c r="AI61">
        <v>0</v>
      </c>
      <c r="AJ61">
        <v>0</v>
      </c>
      <c r="AK61">
        <v>52.869300000000003</v>
      </c>
      <c r="AL61">
        <v>2.3239999999999998</v>
      </c>
      <c r="AM61">
        <v>0</v>
      </c>
      <c r="AN61">
        <v>0.68005000000000004</v>
      </c>
      <c r="AO61">
        <v>6.1740000000000004</v>
      </c>
      <c r="AP61">
        <v>9.6074999999999999</v>
      </c>
      <c r="AQ61">
        <v>0</v>
      </c>
      <c r="AR61">
        <v>52.991999999999997</v>
      </c>
      <c r="AS61">
        <v>5.3807999999999998</v>
      </c>
      <c r="AT61">
        <v>9.0640000000000001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68.518582999999992</v>
      </c>
      <c r="BA61">
        <f t="shared" si="1"/>
        <v>1543.2307240000002</v>
      </c>
      <c r="BB61">
        <v>58</v>
      </c>
      <c r="BD61">
        <v>7.24</v>
      </c>
      <c r="BE61">
        <v>1.86</v>
      </c>
      <c r="BF61">
        <v>2.21</v>
      </c>
      <c r="BG61">
        <v>1.73</v>
      </c>
      <c r="BH61">
        <v>6.3</v>
      </c>
      <c r="BI61">
        <v>0.6</v>
      </c>
      <c r="BJ61">
        <v>1.1599999999999999</v>
      </c>
      <c r="BK61">
        <v>1.24</v>
      </c>
      <c r="BL61">
        <v>0.79</v>
      </c>
      <c r="BM61">
        <v>0.08</v>
      </c>
      <c r="BN61">
        <v>2.75</v>
      </c>
      <c r="BO61">
        <v>1.89</v>
      </c>
      <c r="BP61">
        <v>0.26</v>
      </c>
      <c r="BQ61">
        <v>1.99</v>
      </c>
      <c r="BR61">
        <v>2.1800000000000002</v>
      </c>
      <c r="BS61">
        <v>0.94</v>
      </c>
      <c r="BT61">
        <v>2.62351</v>
      </c>
      <c r="BU61">
        <v>1.3481259999999999</v>
      </c>
      <c r="BV61">
        <v>2.4289000000000001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1.7677689999999999</v>
      </c>
      <c r="CN61">
        <v>0</v>
      </c>
      <c r="CO61">
        <v>2.157</v>
      </c>
      <c r="CP61">
        <v>4.2765000000000004</v>
      </c>
      <c r="CQ61">
        <v>0</v>
      </c>
      <c r="CR61">
        <v>0.68101</v>
      </c>
      <c r="CS61">
        <v>2.24878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68.518582999999992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296.80380000000002</v>
      </c>
      <c r="L62">
        <v>2.1231</v>
      </c>
      <c r="M62">
        <v>46.17</v>
      </c>
      <c r="N62">
        <v>120.65625</v>
      </c>
      <c r="O62">
        <v>126.47812500000001</v>
      </c>
      <c r="P62">
        <v>124.50449999999999</v>
      </c>
      <c r="Q62">
        <v>0</v>
      </c>
      <c r="R62">
        <v>13.161899999999999</v>
      </c>
      <c r="S62">
        <v>14.533837</v>
      </c>
      <c r="T62">
        <v>0</v>
      </c>
      <c r="U62">
        <v>343.125</v>
      </c>
      <c r="V62">
        <v>20.731850000000001</v>
      </c>
      <c r="W62">
        <v>46.399079999999998</v>
      </c>
      <c r="X62">
        <v>127.26090000000001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1.351</v>
      </c>
      <c r="AE62">
        <v>15.756</v>
      </c>
      <c r="AF62">
        <v>0</v>
      </c>
      <c r="AG62">
        <v>41.833799999999997</v>
      </c>
      <c r="AH62">
        <v>0</v>
      </c>
      <c r="AI62">
        <v>0</v>
      </c>
      <c r="AJ62">
        <v>0</v>
      </c>
      <c r="AK62">
        <v>52.869300000000003</v>
      </c>
      <c r="AL62">
        <v>2.3239999999999998</v>
      </c>
      <c r="AM62">
        <v>0</v>
      </c>
      <c r="AN62">
        <v>0.68005000000000004</v>
      </c>
      <c r="AO62">
        <v>6.1740000000000004</v>
      </c>
      <c r="AP62">
        <v>9.6074999999999999</v>
      </c>
      <c r="AQ62">
        <v>0</v>
      </c>
      <c r="AR62">
        <v>52.991999999999997</v>
      </c>
      <c r="AS62">
        <v>5.3807999999999998</v>
      </c>
      <c r="AT62">
        <v>9.0640000000000001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68.468582999999995</v>
      </c>
      <c r="BA62">
        <f t="shared" si="1"/>
        <v>1548.4493750000001</v>
      </c>
      <c r="BB62">
        <v>59</v>
      </c>
      <c r="BD62">
        <v>7.24</v>
      </c>
      <c r="BE62">
        <v>1.86</v>
      </c>
      <c r="BF62">
        <v>2.21</v>
      </c>
      <c r="BG62">
        <v>1.73</v>
      </c>
      <c r="BH62">
        <v>6.3</v>
      </c>
      <c r="BI62">
        <v>0.57999999999999996</v>
      </c>
      <c r="BJ62">
        <v>1.1299999999999999</v>
      </c>
      <c r="BK62">
        <v>1.24</v>
      </c>
      <c r="BL62">
        <v>0.79</v>
      </c>
      <c r="BM62">
        <v>0.08</v>
      </c>
      <c r="BN62">
        <v>2.75</v>
      </c>
      <c r="BO62">
        <v>1.89</v>
      </c>
      <c r="BP62">
        <v>0.26</v>
      </c>
      <c r="BQ62">
        <v>1.99</v>
      </c>
      <c r="BR62">
        <v>2.1800000000000002</v>
      </c>
      <c r="BS62">
        <v>0.94</v>
      </c>
      <c r="BT62">
        <v>2.62351</v>
      </c>
      <c r="BU62">
        <v>1.3481259999999999</v>
      </c>
      <c r="BV62">
        <v>2.4289000000000001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1.7677689999999999</v>
      </c>
      <c r="CN62">
        <v>0</v>
      </c>
      <c r="CO62">
        <v>2.157</v>
      </c>
      <c r="CP62">
        <v>4.2765000000000004</v>
      </c>
      <c r="CQ62">
        <v>0</v>
      </c>
      <c r="CR62">
        <v>0.68101</v>
      </c>
      <c r="CS62">
        <v>2.24878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68.468582999999995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296.80380000000002</v>
      </c>
      <c r="L63">
        <v>2.1231</v>
      </c>
      <c r="M63">
        <v>46.17</v>
      </c>
      <c r="N63">
        <v>120.65625</v>
      </c>
      <c r="O63">
        <v>126.47812500000001</v>
      </c>
      <c r="P63">
        <v>124.50449999999999</v>
      </c>
      <c r="Q63">
        <v>0</v>
      </c>
      <c r="R63">
        <v>14.3019</v>
      </c>
      <c r="S63">
        <v>16.0261</v>
      </c>
      <c r="T63">
        <v>0</v>
      </c>
      <c r="U63">
        <v>343.125</v>
      </c>
      <c r="V63">
        <v>20.731850000000001</v>
      </c>
      <c r="W63">
        <v>46.399079999999998</v>
      </c>
      <c r="X63">
        <v>127.26090000000001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1.351</v>
      </c>
      <c r="AE63">
        <v>29.148599999999998</v>
      </c>
      <c r="AF63">
        <v>9.0630000000000006</v>
      </c>
      <c r="AG63">
        <v>41.833799999999997</v>
      </c>
      <c r="AH63">
        <v>23.884899999999998</v>
      </c>
      <c r="AI63">
        <v>0</v>
      </c>
      <c r="AJ63">
        <v>0</v>
      </c>
      <c r="AK63">
        <v>52.869300000000003</v>
      </c>
      <c r="AL63">
        <v>2.3239999999999998</v>
      </c>
      <c r="AM63">
        <v>0</v>
      </c>
      <c r="AN63">
        <v>0.68005000000000004</v>
      </c>
      <c r="AO63">
        <v>5.2919999999999998</v>
      </c>
      <c r="AP63">
        <v>9.6074999999999999</v>
      </c>
      <c r="AQ63">
        <v>0</v>
      </c>
      <c r="AR63">
        <v>3.3119999999999998</v>
      </c>
      <c r="AS63">
        <v>5.3807999999999998</v>
      </c>
      <c r="AT63">
        <v>9.0640000000000001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68.597782999999993</v>
      </c>
      <c r="BA63">
        <f t="shared" si="1"/>
        <v>1546.9893380000001</v>
      </c>
      <c r="BB63">
        <v>60</v>
      </c>
      <c r="BD63">
        <v>7.24</v>
      </c>
      <c r="BE63">
        <v>1.86</v>
      </c>
      <c r="BF63">
        <v>2.21</v>
      </c>
      <c r="BG63">
        <v>1.73</v>
      </c>
      <c r="BH63">
        <v>6.3</v>
      </c>
      <c r="BI63">
        <v>0.57999999999999996</v>
      </c>
      <c r="BJ63">
        <v>1.1299999999999999</v>
      </c>
      <c r="BK63">
        <v>1.24</v>
      </c>
      <c r="BL63">
        <v>0.79</v>
      </c>
      <c r="BM63">
        <v>0.08</v>
      </c>
      <c r="BN63">
        <v>2.75</v>
      </c>
      <c r="BO63">
        <v>1.89</v>
      </c>
      <c r="BP63">
        <v>0.26</v>
      </c>
      <c r="BQ63">
        <v>1.99</v>
      </c>
      <c r="BR63">
        <v>2.1800000000000002</v>
      </c>
      <c r="BS63">
        <v>0.94</v>
      </c>
      <c r="BT63">
        <v>2.62351</v>
      </c>
      <c r="BU63">
        <v>1.3481259999999999</v>
      </c>
      <c r="BV63">
        <v>2.4289000000000001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1.7677689999999999</v>
      </c>
      <c r="CN63">
        <v>0</v>
      </c>
      <c r="CO63">
        <v>2.157</v>
      </c>
      <c r="CP63">
        <v>4.2765000000000004</v>
      </c>
      <c r="CQ63">
        <v>0</v>
      </c>
      <c r="CR63">
        <v>0.68101</v>
      </c>
      <c r="CS63">
        <v>2.24878</v>
      </c>
      <c r="CT63">
        <v>0</v>
      </c>
      <c r="CU63">
        <v>0</v>
      </c>
      <c r="CV63">
        <v>0.12920000000000001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68.597782999999993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343.37020000000001</v>
      </c>
      <c r="L64">
        <v>2.1231</v>
      </c>
      <c r="M64">
        <v>46.17</v>
      </c>
      <c r="N64">
        <v>120.65625</v>
      </c>
      <c r="O64">
        <v>126.47812500000001</v>
      </c>
      <c r="P64">
        <v>124.50449999999999</v>
      </c>
      <c r="Q64">
        <v>0</v>
      </c>
      <c r="R64">
        <v>14.3019</v>
      </c>
      <c r="S64">
        <v>16.0261</v>
      </c>
      <c r="T64">
        <v>0</v>
      </c>
      <c r="U64">
        <v>343.125</v>
      </c>
      <c r="V64">
        <v>20.731850000000001</v>
      </c>
      <c r="W64">
        <v>46.399079999999998</v>
      </c>
      <c r="X64">
        <v>127.26090000000001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1.351</v>
      </c>
      <c r="AE64">
        <v>31.512</v>
      </c>
      <c r="AF64">
        <v>9.0630000000000006</v>
      </c>
      <c r="AG64">
        <v>41.833799999999997</v>
      </c>
      <c r="AH64">
        <v>23.884899999999998</v>
      </c>
      <c r="AI64">
        <v>0</v>
      </c>
      <c r="AJ64">
        <v>0</v>
      </c>
      <c r="AK64">
        <v>52.869300000000003</v>
      </c>
      <c r="AL64">
        <v>2.3239999999999998</v>
      </c>
      <c r="AM64">
        <v>0</v>
      </c>
      <c r="AN64">
        <v>0.68005000000000004</v>
      </c>
      <c r="AO64">
        <v>5.2919999999999998</v>
      </c>
      <c r="AP64">
        <v>9.6074999999999999</v>
      </c>
      <c r="AQ64">
        <v>0</v>
      </c>
      <c r="AR64">
        <v>3.3119999999999998</v>
      </c>
      <c r="AS64">
        <v>5.3807999999999998</v>
      </c>
      <c r="AT64">
        <v>9.0640000000000001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68.597782999999993</v>
      </c>
      <c r="BA64">
        <f t="shared" si="1"/>
        <v>1595.919138</v>
      </c>
      <c r="BB64">
        <v>61</v>
      </c>
      <c r="BD64">
        <v>7.24</v>
      </c>
      <c r="BE64">
        <v>1.86</v>
      </c>
      <c r="BF64">
        <v>2.21</v>
      </c>
      <c r="BG64">
        <v>1.73</v>
      </c>
      <c r="BH64">
        <v>6.3</v>
      </c>
      <c r="BI64">
        <v>0.57999999999999996</v>
      </c>
      <c r="BJ64">
        <v>1.1299999999999999</v>
      </c>
      <c r="BK64">
        <v>1.24</v>
      </c>
      <c r="BL64">
        <v>0.79</v>
      </c>
      <c r="BM64">
        <v>0.08</v>
      </c>
      <c r="BN64">
        <v>2.75</v>
      </c>
      <c r="BO64">
        <v>1.89</v>
      </c>
      <c r="BP64">
        <v>0.26</v>
      </c>
      <c r="BQ64">
        <v>1.99</v>
      </c>
      <c r="BR64">
        <v>2.1800000000000002</v>
      </c>
      <c r="BS64">
        <v>0.94</v>
      </c>
      <c r="BT64">
        <v>2.62351</v>
      </c>
      <c r="BU64">
        <v>1.3481259999999999</v>
      </c>
      <c r="BV64">
        <v>2.4289000000000001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1.7677689999999999</v>
      </c>
      <c r="CN64">
        <v>0</v>
      </c>
      <c r="CO64">
        <v>2.157</v>
      </c>
      <c r="CP64">
        <v>4.2765000000000004</v>
      </c>
      <c r="CQ64">
        <v>0</v>
      </c>
      <c r="CR64">
        <v>0.68101</v>
      </c>
      <c r="CS64">
        <v>2.24878</v>
      </c>
      <c r="CT64">
        <v>0</v>
      </c>
      <c r="CU64">
        <v>0</v>
      </c>
      <c r="CV64">
        <v>0.12920000000000001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68.597782999999993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343.37020000000001</v>
      </c>
      <c r="L65">
        <v>2.1231</v>
      </c>
      <c r="M65">
        <v>46.17</v>
      </c>
      <c r="N65">
        <v>120.65625</v>
      </c>
      <c r="O65">
        <v>126.47812500000001</v>
      </c>
      <c r="P65">
        <v>124.50449999999999</v>
      </c>
      <c r="Q65">
        <v>0</v>
      </c>
      <c r="R65">
        <v>14.3019</v>
      </c>
      <c r="S65">
        <v>16.0261</v>
      </c>
      <c r="T65">
        <v>0</v>
      </c>
      <c r="U65">
        <v>343.125</v>
      </c>
      <c r="V65">
        <v>20.731850000000001</v>
      </c>
      <c r="W65">
        <v>46.399079999999998</v>
      </c>
      <c r="X65">
        <v>127.26090000000001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1.351</v>
      </c>
      <c r="AE65">
        <v>31.512</v>
      </c>
      <c r="AF65">
        <v>9.0630000000000006</v>
      </c>
      <c r="AG65">
        <v>41.833799999999997</v>
      </c>
      <c r="AH65">
        <v>23.884899999999998</v>
      </c>
      <c r="AI65">
        <v>0</v>
      </c>
      <c r="AJ65">
        <v>0</v>
      </c>
      <c r="AK65">
        <v>52.869300000000003</v>
      </c>
      <c r="AL65">
        <v>2.3239999999999998</v>
      </c>
      <c r="AM65">
        <v>0</v>
      </c>
      <c r="AN65">
        <v>0.68005000000000004</v>
      </c>
      <c r="AO65">
        <v>5.2919999999999998</v>
      </c>
      <c r="AP65">
        <v>9.6074999999999999</v>
      </c>
      <c r="AQ65">
        <v>0</v>
      </c>
      <c r="AR65">
        <v>3.3119999999999998</v>
      </c>
      <c r="AS65">
        <v>5.3807999999999998</v>
      </c>
      <c r="AT65">
        <v>9.0640000000000001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68.597782999999993</v>
      </c>
      <c r="BA65">
        <f t="shared" si="1"/>
        <v>1595.919138</v>
      </c>
      <c r="BB65">
        <v>62</v>
      </c>
      <c r="BD65">
        <v>7.24</v>
      </c>
      <c r="BE65">
        <v>1.86</v>
      </c>
      <c r="BF65">
        <v>2.21</v>
      </c>
      <c r="BG65">
        <v>1.73</v>
      </c>
      <c r="BH65">
        <v>6.3</v>
      </c>
      <c r="BI65">
        <v>0.57999999999999996</v>
      </c>
      <c r="BJ65">
        <v>1.1299999999999999</v>
      </c>
      <c r="BK65">
        <v>1.24</v>
      </c>
      <c r="BL65">
        <v>0.79</v>
      </c>
      <c r="BM65">
        <v>0.08</v>
      </c>
      <c r="BN65">
        <v>2.75</v>
      </c>
      <c r="BO65">
        <v>1.89</v>
      </c>
      <c r="BP65">
        <v>0.26</v>
      </c>
      <c r="BQ65">
        <v>1.99</v>
      </c>
      <c r="BR65">
        <v>2.1800000000000002</v>
      </c>
      <c r="BS65">
        <v>0.94</v>
      </c>
      <c r="BT65">
        <v>2.62351</v>
      </c>
      <c r="BU65">
        <v>1.3481259999999999</v>
      </c>
      <c r="BV65">
        <v>2.4289000000000001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1.7677689999999999</v>
      </c>
      <c r="CN65">
        <v>0</v>
      </c>
      <c r="CO65">
        <v>2.157</v>
      </c>
      <c r="CP65">
        <v>4.2765000000000004</v>
      </c>
      <c r="CQ65">
        <v>0</v>
      </c>
      <c r="CR65">
        <v>0.68101</v>
      </c>
      <c r="CS65">
        <v>2.24878</v>
      </c>
      <c r="CT65">
        <v>0</v>
      </c>
      <c r="CU65">
        <v>0</v>
      </c>
      <c r="CV65">
        <v>0.12920000000000001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68.597782999999993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343.37020000000001</v>
      </c>
      <c r="L66">
        <v>2.1231</v>
      </c>
      <c r="M66">
        <v>46.17</v>
      </c>
      <c r="N66">
        <v>120.65625</v>
      </c>
      <c r="O66">
        <v>126.47812500000001</v>
      </c>
      <c r="P66">
        <v>124.50449999999999</v>
      </c>
      <c r="Q66">
        <v>0</v>
      </c>
      <c r="R66">
        <v>14.3019</v>
      </c>
      <c r="S66">
        <v>16.0261</v>
      </c>
      <c r="T66">
        <v>0</v>
      </c>
      <c r="U66">
        <v>343.125</v>
      </c>
      <c r="V66">
        <v>20.731850000000001</v>
      </c>
      <c r="W66">
        <v>46.399079999999998</v>
      </c>
      <c r="X66">
        <v>127.26090000000001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1.351</v>
      </c>
      <c r="AE66">
        <v>31.512</v>
      </c>
      <c r="AF66">
        <v>9.0630000000000006</v>
      </c>
      <c r="AG66">
        <v>41.833799999999997</v>
      </c>
      <c r="AH66">
        <v>23.884899999999998</v>
      </c>
      <c r="AI66">
        <v>0</v>
      </c>
      <c r="AJ66">
        <v>0</v>
      </c>
      <c r="AK66">
        <v>52.869300000000003</v>
      </c>
      <c r="AL66">
        <v>2.3239999999999998</v>
      </c>
      <c r="AM66">
        <v>0</v>
      </c>
      <c r="AN66">
        <v>0.68005000000000004</v>
      </c>
      <c r="AO66">
        <v>5.2919999999999998</v>
      </c>
      <c r="AP66">
        <v>9.6074999999999999</v>
      </c>
      <c r="AQ66">
        <v>0</v>
      </c>
      <c r="AR66">
        <v>3.3119999999999998</v>
      </c>
      <c r="AS66">
        <v>5.3807999999999998</v>
      </c>
      <c r="AT66">
        <v>9.0640000000000001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68.597782999999993</v>
      </c>
      <c r="BA66">
        <f t="shared" si="1"/>
        <v>1595.919138</v>
      </c>
      <c r="BB66">
        <v>63</v>
      </c>
      <c r="BD66">
        <v>7.24</v>
      </c>
      <c r="BE66">
        <v>1.86</v>
      </c>
      <c r="BF66">
        <v>2.21</v>
      </c>
      <c r="BG66">
        <v>1.73</v>
      </c>
      <c r="BH66">
        <v>6.3</v>
      </c>
      <c r="BI66">
        <v>0.57999999999999996</v>
      </c>
      <c r="BJ66">
        <v>1.1299999999999999</v>
      </c>
      <c r="BK66">
        <v>1.24</v>
      </c>
      <c r="BL66">
        <v>0.79</v>
      </c>
      <c r="BM66">
        <v>0.08</v>
      </c>
      <c r="BN66">
        <v>2.75</v>
      </c>
      <c r="BO66">
        <v>1.89</v>
      </c>
      <c r="BP66">
        <v>0.26</v>
      </c>
      <c r="BQ66">
        <v>1.99</v>
      </c>
      <c r="BR66">
        <v>2.1800000000000002</v>
      </c>
      <c r="BS66">
        <v>0.94</v>
      </c>
      <c r="BT66">
        <v>2.62351</v>
      </c>
      <c r="BU66">
        <v>1.3481259999999999</v>
      </c>
      <c r="BV66">
        <v>2.4289000000000001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1.7677689999999999</v>
      </c>
      <c r="CN66">
        <v>0</v>
      </c>
      <c r="CO66">
        <v>2.157</v>
      </c>
      <c r="CP66">
        <v>4.2765000000000004</v>
      </c>
      <c r="CQ66">
        <v>0</v>
      </c>
      <c r="CR66">
        <v>0.68101</v>
      </c>
      <c r="CS66">
        <v>2.24878</v>
      </c>
      <c r="CT66">
        <v>0</v>
      </c>
      <c r="CU66">
        <v>0</v>
      </c>
      <c r="CV66">
        <v>0.12920000000000001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68.597782999999993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2.1231</v>
      </c>
      <c r="M67">
        <v>46.17</v>
      </c>
      <c r="N67">
        <v>120.65625</v>
      </c>
      <c r="O67">
        <v>126.47812500000001</v>
      </c>
      <c r="P67">
        <v>124.50449999999999</v>
      </c>
      <c r="Q67">
        <v>0</v>
      </c>
      <c r="R67">
        <v>17.988098000000001</v>
      </c>
      <c r="S67">
        <v>20.542249999999999</v>
      </c>
      <c r="T67">
        <v>0</v>
      </c>
      <c r="U67">
        <v>343.125</v>
      </c>
      <c r="V67">
        <v>20.731850000000001</v>
      </c>
      <c r="W67">
        <v>46.399079999999998</v>
      </c>
      <c r="X67">
        <v>127.26090000000001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31.512</v>
      </c>
      <c r="AF67">
        <v>9.0630000000000006</v>
      </c>
      <c r="AG67">
        <v>41.833799999999997</v>
      </c>
      <c r="AH67">
        <v>47.769799999999996</v>
      </c>
      <c r="AI67">
        <v>0</v>
      </c>
      <c r="AJ67">
        <v>0</v>
      </c>
      <c r="AK67">
        <v>52.739400000000003</v>
      </c>
      <c r="AL67">
        <v>2.3239999999999998</v>
      </c>
      <c r="AM67">
        <v>0</v>
      </c>
      <c r="AN67">
        <v>0.68005000000000004</v>
      </c>
      <c r="AO67">
        <v>5.2919999999999998</v>
      </c>
      <c r="AP67">
        <v>9.6074999999999999</v>
      </c>
      <c r="AQ67">
        <v>0</v>
      </c>
      <c r="AR67">
        <v>3.3119999999999998</v>
      </c>
      <c r="AS67">
        <v>5.3807999999999998</v>
      </c>
      <c r="AT67">
        <v>9.0640000000000001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68.72698299999999</v>
      </c>
      <c r="BA67">
        <f t="shared" si="1"/>
        <v>1635.9765859999995</v>
      </c>
      <c r="BB67">
        <v>64</v>
      </c>
      <c r="BD67">
        <v>7.24</v>
      </c>
      <c r="BE67">
        <v>1.86</v>
      </c>
      <c r="BF67">
        <v>2.21</v>
      </c>
      <c r="BG67">
        <v>1.73</v>
      </c>
      <c r="BH67">
        <v>6.3</v>
      </c>
      <c r="BI67">
        <v>0.57999999999999996</v>
      </c>
      <c r="BJ67">
        <v>1.1299999999999999</v>
      </c>
      <c r="BK67">
        <v>1.24</v>
      </c>
      <c r="BL67">
        <v>0.79</v>
      </c>
      <c r="BM67">
        <v>0.08</v>
      </c>
      <c r="BN67">
        <v>2.75</v>
      </c>
      <c r="BO67">
        <v>1.89</v>
      </c>
      <c r="BP67">
        <v>0.26</v>
      </c>
      <c r="BQ67">
        <v>1.99</v>
      </c>
      <c r="BR67">
        <v>2.1800000000000002</v>
      </c>
      <c r="BS67">
        <v>0.94</v>
      </c>
      <c r="BT67">
        <v>2.62351</v>
      </c>
      <c r="BU67">
        <v>1.3481259999999999</v>
      </c>
      <c r="BV67">
        <v>2.4289000000000001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1.7677689999999999</v>
      </c>
      <c r="CN67">
        <v>0</v>
      </c>
      <c r="CO67">
        <v>2.157</v>
      </c>
      <c r="CP67">
        <v>4.2765000000000004</v>
      </c>
      <c r="CQ67">
        <v>0</v>
      </c>
      <c r="CR67">
        <v>0.68101</v>
      </c>
      <c r="CS67">
        <v>2.24878</v>
      </c>
      <c r="CT67">
        <v>0</v>
      </c>
      <c r="CU67">
        <v>0</v>
      </c>
      <c r="CV67">
        <v>0.25840000000000002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68.72698299999999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2.1231</v>
      </c>
      <c r="M68">
        <v>46.17</v>
      </c>
      <c r="N68">
        <v>120.65625</v>
      </c>
      <c r="O68">
        <v>126.47812500000001</v>
      </c>
      <c r="P68">
        <v>124.50449999999999</v>
      </c>
      <c r="Q68">
        <v>0</v>
      </c>
      <c r="R68">
        <v>21.1921</v>
      </c>
      <c r="S68">
        <v>25.184902999999998</v>
      </c>
      <c r="T68">
        <v>0</v>
      </c>
      <c r="U68">
        <v>343.125</v>
      </c>
      <c r="V68">
        <v>20.731850000000001</v>
      </c>
      <c r="W68">
        <v>46.399079999999998</v>
      </c>
      <c r="X68">
        <v>127.26090000000001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31.512</v>
      </c>
      <c r="AF68">
        <v>9.0630000000000006</v>
      </c>
      <c r="AG68">
        <v>41.833799999999997</v>
      </c>
      <c r="AH68">
        <v>47.769799999999996</v>
      </c>
      <c r="AI68">
        <v>0</v>
      </c>
      <c r="AJ68">
        <v>0</v>
      </c>
      <c r="AK68">
        <v>52.739400000000003</v>
      </c>
      <c r="AL68">
        <v>2.3239999999999998</v>
      </c>
      <c r="AM68">
        <v>0</v>
      </c>
      <c r="AN68">
        <v>0.68005000000000004</v>
      </c>
      <c r="AO68">
        <v>5.2919999999999998</v>
      </c>
      <c r="AP68">
        <v>9.6074999999999999</v>
      </c>
      <c r="AQ68">
        <v>0</v>
      </c>
      <c r="AR68">
        <v>3.3119999999999998</v>
      </c>
      <c r="AS68">
        <v>5.3807999999999998</v>
      </c>
      <c r="AT68">
        <v>9.0640000000000001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68.72698299999999</v>
      </c>
      <c r="BA68">
        <f t="shared" ref="BA68:BA99" si="4">SUM(B68:AZ68)</f>
        <v>1643.8232409999994</v>
      </c>
      <c r="BB68">
        <v>65</v>
      </c>
      <c r="BD68">
        <v>7.24</v>
      </c>
      <c r="BE68">
        <v>1.86</v>
      </c>
      <c r="BF68">
        <v>2.21</v>
      </c>
      <c r="BG68">
        <v>1.73</v>
      </c>
      <c r="BH68">
        <v>6.3</v>
      </c>
      <c r="BI68">
        <v>0.57999999999999996</v>
      </c>
      <c r="BJ68">
        <v>1.1299999999999999</v>
      </c>
      <c r="BK68">
        <v>1.24</v>
      </c>
      <c r="BL68">
        <v>0.79</v>
      </c>
      <c r="BM68">
        <v>0.08</v>
      </c>
      <c r="BN68">
        <v>2.75</v>
      </c>
      <c r="BO68">
        <v>1.89</v>
      </c>
      <c r="BP68">
        <v>0.26</v>
      </c>
      <c r="BQ68">
        <v>1.99</v>
      </c>
      <c r="BR68">
        <v>2.1800000000000002</v>
      </c>
      <c r="BS68">
        <v>0.94</v>
      </c>
      <c r="BT68">
        <v>2.62351</v>
      </c>
      <c r="BU68">
        <v>1.3481259999999999</v>
      </c>
      <c r="BV68">
        <v>2.4289000000000001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1.7677689999999999</v>
      </c>
      <c r="CN68">
        <v>0</v>
      </c>
      <c r="CO68">
        <v>2.157</v>
      </c>
      <c r="CP68">
        <v>4.2765000000000004</v>
      </c>
      <c r="CQ68">
        <v>0</v>
      </c>
      <c r="CR68">
        <v>0.68101</v>
      </c>
      <c r="CS68">
        <v>2.24878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68.72698299999999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2.1231</v>
      </c>
      <c r="M69">
        <v>46.17</v>
      </c>
      <c r="N69">
        <v>120.65625</v>
      </c>
      <c r="O69">
        <v>126.47812500000001</v>
      </c>
      <c r="P69">
        <v>124.50449999999999</v>
      </c>
      <c r="Q69">
        <v>0</v>
      </c>
      <c r="R69">
        <v>21.1921</v>
      </c>
      <c r="S69">
        <v>26.375</v>
      </c>
      <c r="T69">
        <v>0</v>
      </c>
      <c r="U69">
        <v>343.125</v>
      </c>
      <c r="V69">
        <v>20.731850000000001</v>
      </c>
      <c r="W69">
        <v>46.399079999999998</v>
      </c>
      <c r="X69">
        <v>127.26090000000001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31.512</v>
      </c>
      <c r="AF69">
        <v>9.0630000000000006</v>
      </c>
      <c r="AG69">
        <v>41.833799999999997</v>
      </c>
      <c r="AH69">
        <v>47.769799999999996</v>
      </c>
      <c r="AI69">
        <v>0</v>
      </c>
      <c r="AJ69">
        <v>0</v>
      </c>
      <c r="AK69">
        <v>52.739400000000003</v>
      </c>
      <c r="AL69">
        <v>2.3239999999999998</v>
      </c>
      <c r="AM69">
        <v>0</v>
      </c>
      <c r="AN69">
        <v>0.68005000000000004</v>
      </c>
      <c r="AO69">
        <v>5.2919999999999998</v>
      </c>
      <c r="AP69">
        <v>9.6074999999999999</v>
      </c>
      <c r="AQ69">
        <v>0</v>
      </c>
      <c r="AR69">
        <v>3.3119999999999998</v>
      </c>
      <c r="AS69">
        <v>5.3807999999999998</v>
      </c>
      <c r="AT69">
        <v>9.0640000000000001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68.72698299999999</v>
      </c>
      <c r="BA69">
        <f t="shared" si="4"/>
        <v>1645.0133379999995</v>
      </c>
      <c r="BB69">
        <v>66</v>
      </c>
      <c r="BD69">
        <v>7.24</v>
      </c>
      <c r="BE69">
        <v>1.86</v>
      </c>
      <c r="BF69">
        <v>2.21</v>
      </c>
      <c r="BG69">
        <v>1.73</v>
      </c>
      <c r="BH69">
        <v>6.3</v>
      </c>
      <c r="BI69">
        <v>0.57999999999999996</v>
      </c>
      <c r="BJ69">
        <v>1.1299999999999999</v>
      </c>
      <c r="BK69">
        <v>1.24</v>
      </c>
      <c r="BL69">
        <v>0.79</v>
      </c>
      <c r="BM69">
        <v>0.08</v>
      </c>
      <c r="BN69">
        <v>2.75</v>
      </c>
      <c r="BO69">
        <v>1.89</v>
      </c>
      <c r="BP69">
        <v>0.26</v>
      </c>
      <c r="BQ69">
        <v>1.99</v>
      </c>
      <c r="BR69">
        <v>2.1800000000000002</v>
      </c>
      <c r="BS69">
        <v>0.94</v>
      </c>
      <c r="BT69">
        <v>2.62351</v>
      </c>
      <c r="BU69">
        <v>1.3481259999999999</v>
      </c>
      <c r="BV69">
        <v>2.4289000000000001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1.7677689999999999</v>
      </c>
      <c r="CN69">
        <v>0</v>
      </c>
      <c r="CO69">
        <v>2.157</v>
      </c>
      <c r="CP69">
        <v>4.2765000000000004</v>
      </c>
      <c r="CQ69">
        <v>0</v>
      </c>
      <c r="CR69">
        <v>0.68101</v>
      </c>
      <c r="CS69">
        <v>2.24878</v>
      </c>
      <c r="CT69">
        <v>0</v>
      </c>
      <c r="CU69">
        <v>0</v>
      </c>
      <c r="CV69">
        <v>0.25840000000000002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68.72698299999999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2.1231</v>
      </c>
      <c r="M70">
        <v>46.17</v>
      </c>
      <c r="N70">
        <v>120.65625</v>
      </c>
      <c r="O70">
        <v>126.47812500000001</v>
      </c>
      <c r="P70">
        <v>124.50449999999999</v>
      </c>
      <c r="Q70">
        <v>0</v>
      </c>
      <c r="R70">
        <v>21.1921</v>
      </c>
      <c r="S70">
        <v>26.375</v>
      </c>
      <c r="T70">
        <v>0</v>
      </c>
      <c r="U70">
        <v>343.125</v>
      </c>
      <c r="V70">
        <v>20.731850000000001</v>
      </c>
      <c r="W70">
        <v>46.399079999999998</v>
      </c>
      <c r="X70">
        <v>127.26090000000001</v>
      </c>
      <c r="Y70">
        <v>0</v>
      </c>
      <c r="Z70">
        <v>0</v>
      </c>
      <c r="AA70">
        <v>0</v>
      </c>
      <c r="AB70">
        <v>0</v>
      </c>
      <c r="AC70">
        <v>5.2135999999999996</v>
      </c>
      <c r="AD70">
        <v>9.3218999999999994</v>
      </c>
      <c r="AE70">
        <v>31.512</v>
      </c>
      <c r="AF70">
        <v>9.0630000000000006</v>
      </c>
      <c r="AG70">
        <v>41.833799999999997</v>
      </c>
      <c r="AH70">
        <v>47.769799999999996</v>
      </c>
      <c r="AI70">
        <v>0</v>
      </c>
      <c r="AJ70">
        <v>0</v>
      </c>
      <c r="AK70">
        <v>52.739400000000003</v>
      </c>
      <c r="AL70">
        <v>2.3239999999999998</v>
      </c>
      <c r="AM70">
        <v>0</v>
      </c>
      <c r="AN70">
        <v>0.68005000000000004</v>
      </c>
      <c r="AO70">
        <v>5.2919999999999998</v>
      </c>
      <c r="AP70">
        <v>9.6074999999999999</v>
      </c>
      <c r="AQ70">
        <v>16.055</v>
      </c>
      <c r="AR70">
        <v>3.3119999999999998</v>
      </c>
      <c r="AS70">
        <v>5.3807999999999998</v>
      </c>
      <c r="AT70">
        <v>9.0640000000000001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68.72698299999999</v>
      </c>
      <c r="BA70">
        <f t="shared" si="4"/>
        <v>1666.2819379999996</v>
      </c>
      <c r="BB70">
        <v>67</v>
      </c>
      <c r="BD70">
        <v>7.24</v>
      </c>
      <c r="BE70">
        <v>1.86</v>
      </c>
      <c r="BF70">
        <v>2.21</v>
      </c>
      <c r="BG70">
        <v>1.73</v>
      </c>
      <c r="BH70">
        <v>6.3</v>
      </c>
      <c r="BI70">
        <v>0.57999999999999996</v>
      </c>
      <c r="BJ70">
        <v>1.1299999999999999</v>
      </c>
      <c r="BK70">
        <v>1.24</v>
      </c>
      <c r="BL70">
        <v>0.79</v>
      </c>
      <c r="BM70">
        <v>0.08</v>
      </c>
      <c r="BN70">
        <v>2.75</v>
      </c>
      <c r="BO70">
        <v>1.89</v>
      </c>
      <c r="BP70">
        <v>0.26</v>
      </c>
      <c r="BQ70">
        <v>1.99</v>
      </c>
      <c r="BR70">
        <v>2.1800000000000002</v>
      </c>
      <c r="BS70">
        <v>0.94</v>
      </c>
      <c r="BT70">
        <v>2.62351</v>
      </c>
      <c r="BU70">
        <v>1.3481259999999999</v>
      </c>
      <c r="BV70">
        <v>2.4289000000000001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1.7677689999999999</v>
      </c>
      <c r="CN70">
        <v>0</v>
      </c>
      <c r="CO70">
        <v>2.157</v>
      </c>
      <c r="CP70">
        <v>4.2765000000000004</v>
      </c>
      <c r="CQ70">
        <v>0</v>
      </c>
      <c r="CR70">
        <v>0.68101</v>
      </c>
      <c r="CS70">
        <v>2.24878</v>
      </c>
      <c r="CT70">
        <v>0</v>
      </c>
      <c r="CU70">
        <v>0</v>
      </c>
      <c r="CV70">
        <v>0.25840000000000002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68.72698299999999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2.1231</v>
      </c>
      <c r="M71">
        <v>46.17</v>
      </c>
      <c r="N71">
        <v>120.65625</v>
      </c>
      <c r="O71">
        <v>126.47812500000001</v>
      </c>
      <c r="P71">
        <v>124.50449999999999</v>
      </c>
      <c r="Q71">
        <v>0</v>
      </c>
      <c r="R71">
        <v>21.1921</v>
      </c>
      <c r="S71">
        <v>26.375</v>
      </c>
      <c r="T71">
        <v>0</v>
      </c>
      <c r="U71">
        <v>343.125</v>
      </c>
      <c r="V71">
        <v>14.253199</v>
      </c>
      <c r="W71">
        <v>46.399079999999998</v>
      </c>
      <c r="X71">
        <v>127.26090000000001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9.3218999999999994</v>
      </c>
      <c r="AE71">
        <v>31.512</v>
      </c>
      <c r="AF71">
        <v>9.0630000000000006</v>
      </c>
      <c r="AG71">
        <v>41.833799999999997</v>
      </c>
      <c r="AH71">
        <v>71.654700000000005</v>
      </c>
      <c r="AI71">
        <v>0</v>
      </c>
      <c r="AJ71">
        <v>0</v>
      </c>
      <c r="AK71">
        <v>52.739400000000003</v>
      </c>
      <c r="AL71">
        <v>2.3239999999999998</v>
      </c>
      <c r="AM71">
        <v>0</v>
      </c>
      <c r="AN71">
        <v>0.68005000000000004</v>
      </c>
      <c r="AO71">
        <v>5.2919999999999998</v>
      </c>
      <c r="AP71">
        <v>9.6074999999999999</v>
      </c>
      <c r="AQ71">
        <v>31.2</v>
      </c>
      <c r="AR71">
        <v>4.4160000000000004</v>
      </c>
      <c r="AS71">
        <v>5.3807999999999998</v>
      </c>
      <c r="AT71">
        <v>9.0640000000000001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68.856183000000001</v>
      </c>
      <c r="BA71">
        <f t="shared" si="4"/>
        <v>1704.7586269999997</v>
      </c>
      <c r="BB71">
        <v>68</v>
      </c>
      <c r="BD71">
        <v>7.24</v>
      </c>
      <c r="BE71">
        <v>1.86</v>
      </c>
      <c r="BF71">
        <v>2.21</v>
      </c>
      <c r="BG71">
        <v>1.73</v>
      </c>
      <c r="BH71">
        <v>6.3</v>
      </c>
      <c r="BI71">
        <v>0.57999999999999996</v>
      </c>
      <c r="BJ71">
        <v>1.1299999999999999</v>
      </c>
      <c r="BK71">
        <v>1.24</v>
      </c>
      <c r="BL71">
        <v>0.79</v>
      </c>
      <c r="BM71">
        <v>0.08</v>
      </c>
      <c r="BN71">
        <v>2.75</v>
      </c>
      <c r="BO71">
        <v>1.89</v>
      </c>
      <c r="BP71">
        <v>0.26</v>
      </c>
      <c r="BQ71">
        <v>1.99</v>
      </c>
      <c r="BR71">
        <v>2.1800000000000002</v>
      </c>
      <c r="BS71">
        <v>0.94</v>
      </c>
      <c r="BT71">
        <v>2.62351</v>
      </c>
      <c r="BU71">
        <v>1.3481259999999999</v>
      </c>
      <c r="BV71">
        <v>2.4289000000000001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1.7677689999999999</v>
      </c>
      <c r="CN71">
        <v>0</v>
      </c>
      <c r="CO71">
        <v>2.157</v>
      </c>
      <c r="CP71">
        <v>4.2765000000000004</v>
      </c>
      <c r="CQ71">
        <v>0</v>
      </c>
      <c r="CR71">
        <v>0.68101</v>
      </c>
      <c r="CS71">
        <v>2.24878</v>
      </c>
      <c r="CT71">
        <v>0</v>
      </c>
      <c r="CU71">
        <v>0</v>
      </c>
      <c r="CV71">
        <v>0.3876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68.856183000000001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2.1231</v>
      </c>
      <c r="M72">
        <v>46.17</v>
      </c>
      <c r="N72">
        <v>120.65625</v>
      </c>
      <c r="O72">
        <v>126.47812500000001</v>
      </c>
      <c r="P72">
        <v>124.50449999999999</v>
      </c>
      <c r="Q72">
        <v>0</v>
      </c>
      <c r="R72">
        <v>21.1921</v>
      </c>
      <c r="S72">
        <v>26.375</v>
      </c>
      <c r="T72">
        <v>0</v>
      </c>
      <c r="U72">
        <v>343.125</v>
      </c>
      <c r="V72">
        <v>14.253199</v>
      </c>
      <c r="W72">
        <v>46.399079999999998</v>
      </c>
      <c r="X72">
        <v>127.26090000000001</v>
      </c>
      <c r="Y72">
        <v>0</v>
      </c>
      <c r="Z72">
        <v>0</v>
      </c>
      <c r="AA72">
        <v>0</v>
      </c>
      <c r="AB72">
        <v>0</v>
      </c>
      <c r="AC72">
        <v>19.811679999999999</v>
      </c>
      <c r="AD72">
        <v>9.3218999999999994</v>
      </c>
      <c r="AE72">
        <v>31.512</v>
      </c>
      <c r="AF72">
        <v>9.0630000000000006</v>
      </c>
      <c r="AG72">
        <v>41.833799999999997</v>
      </c>
      <c r="AH72">
        <v>95.539599999999993</v>
      </c>
      <c r="AI72">
        <v>0</v>
      </c>
      <c r="AJ72">
        <v>0</v>
      </c>
      <c r="AK72">
        <v>52.739400000000003</v>
      </c>
      <c r="AL72">
        <v>2.3239999999999998</v>
      </c>
      <c r="AM72">
        <v>0</v>
      </c>
      <c r="AN72">
        <v>0.68005000000000004</v>
      </c>
      <c r="AO72">
        <v>5.2919999999999998</v>
      </c>
      <c r="AP72">
        <v>9.6074999999999999</v>
      </c>
      <c r="AQ72">
        <v>46.8</v>
      </c>
      <c r="AR72">
        <v>4.4160000000000004</v>
      </c>
      <c r="AS72">
        <v>5.3807999999999998</v>
      </c>
      <c r="AT72">
        <v>9.0640000000000001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69.262582999999992</v>
      </c>
      <c r="BA72">
        <f t="shared" si="4"/>
        <v>1754.5557669999998</v>
      </c>
      <c r="BB72">
        <v>69</v>
      </c>
      <c r="BD72">
        <v>7.24</v>
      </c>
      <c r="BE72">
        <v>1.86</v>
      </c>
      <c r="BF72">
        <v>2.21</v>
      </c>
      <c r="BG72">
        <v>1.73</v>
      </c>
      <c r="BH72">
        <v>6.3</v>
      </c>
      <c r="BI72">
        <v>0.57999999999999996</v>
      </c>
      <c r="BJ72">
        <v>1.1299999999999999</v>
      </c>
      <c r="BK72">
        <v>1.24</v>
      </c>
      <c r="BL72">
        <v>0.79</v>
      </c>
      <c r="BM72">
        <v>0.08</v>
      </c>
      <c r="BN72">
        <v>2.75</v>
      </c>
      <c r="BO72">
        <v>1.89</v>
      </c>
      <c r="BP72">
        <v>0.26</v>
      </c>
      <c r="BQ72">
        <v>1.99</v>
      </c>
      <c r="BR72">
        <v>2.1800000000000002</v>
      </c>
      <c r="BS72">
        <v>0.94</v>
      </c>
      <c r="BT72">
        <v>2.62351</v>
      </c>
      <c r="BU72">
        <v>1.3481259999999999</v>
      </c>
      <c r="BV72">
        <v>2.4289000000000001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1.7677689999999999</v>
      </c>
      <c r="CN72">
        <v>0</v>
      </c>
      <c r="CO72">
        <v>2.157</v>
      </c>
      <c r="CP72">
        <v>4.2765000000000004</v>
      </c>
      <c r="CQ72">
        <v>0</v>
      </c>
      <c r="CR72">
        <v>0.68101</v>
      </c>
      <c r="CS72">
        <v>2.24878</v>
      </c>
      <c r="CT72">
        <v>0</v>
      </c>
      <c r="CU72">
        <v>0.2772</v>
      </c>
      <c r="CV72">
        <v>0.51680000000000004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69.262582999999992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2.1231</v>
      </c>
      <c r="M73">
        <v>46.17</v>
      </c>
      <c r="N73">
        <v>120.65625</v>
      </c>
      <c r="O73">
        <v>126.47812500000001</v>
      </c>
      <c r="P73">
        <v>124.50449999999999</v>
      </c>
      <c r="Q73">
        <v>0</v>
      </c>
      <c r="R73">
        <v>21.1921</v>
      </c>
      <c r="S73">
        <v>26.375</v>
      </c>
      <c r="T73">
        <v>0</v>
      </c>
      <c r="U73">
        <v>343.125</v>
      </c>
      <c r="V73">
        <v>14.253199</v>
      </c>
      <c r="W73">
        <v>46.399079999999998</v>
      </c>
      <c r="X73">
        <v>127.26090000000001</v>
      </c>
      <c r="Y73">
        <v>0</v>
      </c>
      <c r="Z73">
        <v>0</v>
      </c>
      <c r="AA73">
        <v>0</v>
      </c>
      <c r="AB73">
        <v>13.426</v>
      </c>
      <c r="AC73">
        <v>19.811679999999999</v>
      </c>
      <c r="AD73">
        <v>9.3218999999999994</v>
      </c>
      <c r="AE73">
        <v>31.512</v>
      </c>
      <c r="AF73">
        <v>9.0630000000000006</v>
      </c>
      <c r="AG73">
        <v>41.833799999999997</v>
      </c>
      <c r="AH73">
        <v>119.42449999999999</v>
      </c>
      <c r="AI73">
        <v>0</v>
      </c>
      <c r="AJ73">
        <v>0</v>
      </c>
      <c r="AK73">
        <v>52.739400000000003</v>
      </c>
      <c r="AL73">
        <v>2.3239999999999998</v>
      </c>
      <c r="AM73">
        <v>0</v>
      </c>
      <c r="AN73">
        <v>0.68005000000000004</v>
      </c>
      <c r="AO73">
        <v>5.2919999999999998</v>
      </c>
      <c r="AP73">
        <v>9.6074999999999999</v>
      </c>
      <c r="AQ73">
        <v>46.8</v>
      </c>
      <c r="AR73">
        <v>4.4160000000000004</v>
      </c>
      <c r="AS73">
        <v>5.3807999999999998</v>
      </c>
      <c r="AT73">
        <v>9.0640000000000001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69.639583000000002</v>
      </c>
      <c r="BA73">
        <f t="shared" si="4"/>
        <v>1792.2436669999997</v>
      </c>
      <c r="BB73">
        <v>70</v>
      </c>
      <c r="BD73">
        <v>7.24</v>
      </c>
      <c r="BE73">
        <v>1.86</v>
      </c>
      <c r="BF73">
        <v>2.21</v>
      </c>
      <c r="BG73">
        <v>1.73</v>
      </c>
      <c r="BH73">
        <v>6.3</v>
      </c>
      <c r="BI73">
        <v>0.57999999999999996</v>
      </c>
      <c r="BJ73">
        <v>1.1299999999999999</v>
      </c>
      <c r="BK73">
        <v>1.24</v>
      </c>
      <c r="BL73">
        <v>0.79</v>
      </c>
      <c r="BM73">
        <v>0.08</v>
      </c>
      <c r="BN73">
        <v>2.75</v>
      </c>
      <c r="BO73">
        <v>1.89</v>
      </c>
      <c r="BP73">
        <v>0.26</v>
      </c>
      <c r="BQ73">
        <v>1.99</v>
      </c>
      <c r="BR73">
        <v>2.1800000000000002</v>
      </c>
      <c r="BS73">
        <v>0.94</v>
      </c>
      <c r="BT73">
        <v>2.62351</v>
      </c>
      <c r="BU73">
        <v>1.3481259999999999</v>
      </c>
      <c r="BV73">
        <v>2.4289000000000001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1.7677689999999999</v>
      </c>
      <c r="CN73">
        <v>0</v>
      </c>
      <c r="CO73">
        <v>2.157</v>
      </c>
      <c r="CP73">
        <v>4.2765000000000004</v>
      </c>
      <c r="CQ73">
        <v>0</v>
      </c>
      <c r="CR73">
        <v>0.68101</v>
      </c>
      <c r="CS73">
        <v>2.24878</v>
      </c>
      <c r="CT73">
        <v>0</v>
      </c>
      <c r="CU73">
        <v>0.52500000000000002</v>
      </c>
      <c r="CV73">
        <v>0.64600000000000002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69.639583000000002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2.1231</v>
      </c>
      <c r="M74">
        <v>46.17</v>
      </c>
      <c r="N74">
        <v>120.65625</v>
      </c>
      <c r="O74">
        <v>126.47812500000001</v>
      </c>
      <c r="P74">
        <v>124.50449999999999</v>
      </c>
      <c r="Q74">
        <v>0</v>
      </c>
      <c r="R74">
        <v>21.1921</v>
      </c>
      <c r="S74">
        <v>26.375</v>
      </c>
      <c r="T74">
        <v>0</v>
      </c>
      <c r="U74">
        <v>343.125</v>
      </c>
      <c r="V74">
        <v>14.253199</v>
      </c>
      <c r="W74">
        <v>46.399079999999998</v>
      </c>
      <c r="X74">
        <v>127.26090000000001</v>
      </c>
      <c r="Y74">
        <v>0</v>
      </c>
      <c r="Z74">
        <v>0</v>
      </c>
      <c r="AA74">
        <v>13.983000000000001</v>
      </c>
      <c r="AB74">
        <v>13.426</v>
      </c>
      <c r="AC74">
        <v>19.811679999999999</v>
      </c>
      <c r="AD74">
        <v>9.3218999999999994</v>
      </c>
      <c r="AE74">
        <v>31.512</v>
      </c>
      <c r="AF74">
        <v>9.0630000000000006</v>
      </c>
      <c r="AG74">
        <v>41.833799999999997</v>
      </c>
      <c r="AH74">
        <v>143.30940000000001</v>
      </c>
      <c r="AI74">
        <v>3.2574999999999998</v>
      </c>
      <c r="AJ74">
        <v>0</v>
      </c>
      <c r="AK74">
        <v>52.739400000000003</v>
      </c>
      <c r="AL74">
        <v>2.3239999999999998</v>
      </c>
      <c r="AM74">
        <v>5.40144</v>
      </c>
      <c r="AN74">
        <v>0.68005000000000004</v>
      </c>
      <c r="AO74">
        <v>5.2919999999999998</v>
      </c>
      <c r="AP74">
        <v>9.6074999999999999</v>
      </c>
      <c r="AQ74">
        <v>58.5</v>
      </c>
      <c r="AR74">
        <v>4.4160000000000004</v>
      </c>
      <c r="AS74">
        <v>10.492559999999999</v>
      </c>
      <c r="AT74">
        <v>9.0640000000000001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70.075382999999988</v>
      </c>
      <c r="BA74">
        <f t="shared" si="4"/>
        <v>1856.0180669999995</v>
      </c>
      <c r="BB74">
        <v>71</v>
      </c>
      <c r="BD74">
        <v>7.24</v>
      </c>
      <c r="BE74">
        <v>1.86</v>
      </c>
      <c r="BF74">
        <v>2.21</v>
      </c>
      <c r="BG74">
        <v>1.73</v>
      </c>
      <c r="BH74">
        <v>6.3</v>
      </c>
      <c r="BI74">
        <v>0.57999999999999996</v>
      </c>
      <c r="BJ74">
        <v>1.1299999999999999</v>
      </c>
      <c r="BK74">
        <v>1.24</v>
      </c>
      <c r="BL74">
        <v>0.79</v>
      </c>
      <c r="BM74">
        <v>0.08</v>
      </c>
      <c r="BN74">
        <v>2.75</v>
      </c>
      <c r="BO74">
        <v>1.89</v>
      </c>
      <c r="BP74">
        <v>0.26</v>
      </c>
      <c r="BQ74">
        <v>1.99</v>
      </c>
      <c r="BR74">
        <v>2.1800000000000002</v>
      </c>
      <c r="BS74">
        <v>0.94</v>
      </c>
      <c r="BT74">
        <v>2.62351</v>
      </c>
      <c r="BU74">
        <v>1.3481259999999999</v>
      </c>
      <c r="BV74">
        <v>2.4289000000000001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1.7677689999999999</v>
      </c>
      <c r="CN74">
        <v>0</v>
      </c>
      <c r="CO74">
        <v>2.157</v>
      </c>
      <c r="CP74">
        <v>4.2765000000000004</v>
      </c>
      <c r="CQ74">
        <v>0</v>
      </c>
      <c r="CR74">
        <v>0.68101</v>
      </c>
      <c r="CS74">
        <v>2.24878</v>
      </c>
      <c r="CT74">
        <v>0</v>
      </c>
      <c r="CU74">
        <v>0.83160000000000001</v>
      </c>
      <c r="CV74">
        <v>0.7752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70.075382999999988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7.5</v>
      </c>
      <c r="H75">
        <v>0</v>
      </c>
      <c r="I75">
        <v>0</v>
      </c>
      <c r="J75">
        <v>0</v>
      </c>
      <c r="K75">
        <v>343.37020000000001</v>
      </c>
      <c r="L75">
        <v>2.1231</v>
      </c>
      <c r="M75">
        <v>46.17</v>
      </c>
      <c r="N75">
        <v>120.65625</v>
      </c>
      <c r="O75">
        <v>126.47812500000001</v>
      </c>
      <c r="P75">
        <v>124.50449999999999</v>
      </c>
      <c r="Q75">
        <v>0</v>
      </c>
      <c r="R75">
        <v>21.1921</v>
      </c>
      <c r="S75">
        <v>26.375</v>
      </c>
      <c r="T75">
        <v>0</v>
      </c>
      <c r="U75">
        <v>346.5</v>
      </c>
      <c r="V75">
        <v>14.253199</v>
      </c>
      <c r="W75">
        <v>46.399079999999998</v>
      </c>
      <c r="X75">
        <v>127.26090000000001</v>
      </c>
      <c r="Y75">
        <v>0</v>
      </c>
      <c r="Z75">
        <v>3.3</v>
      </c>
      <c r="AA75">
        <v>28.045000000000002</v>
      </c>
      <c r="AB75">
        <v>40.6068</v>
      </c>
      <c r="AC75">
        <v>29.71752</v>
      </c>
      <c r="AD75">
        <v>37.374063999999997</v>
      </c>
      <c r="AE75">
        <v>49.762700000000002</v>
      </c>
      <c r="AF75">
        <v>18.126000000000001</v>
      </c>
      <c r="AG75">
        <v>41.833799999999997</v>
      </c>
      <c r="AH75">
        <v>143.30940000000001</v>
      </c>
      <c r="AI75">
        <v>7.8179999999999996</v>
      </c>
      <c r="AJ75">
        <v>0</v>
      </c>
      <c r="AK75">
        <v>52.739400000000003</v>
      </c>
      <c r="AL75">
        <v>2.3239999999999998</v>
      </c>
      <c r="AM75">
        <v>10.775600000000001</v>
      </c>
      <c r="AN75">
        <v>0.68005000000000004</v>
      </c>
      <c r="AO75">
        <v>5.2919999999999998</v>
      </c>
      <c r="AP75">
        <v>9.6074999999999999</v>
      </c>
      <c r="AQ75">
        <v>64.22</v>
      </c>
      <c r="AR75">
        <v>4.4160000000000004</v>
      </c>
      <c r="AS75">
        <v>24.617159999999998</v>
      </c>
      <c r="AT75">
        <v>9.0640000000000001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70.401420999999985</v>
      </c>
      <c r="BA75">
        <f t="shared" si="4"/>
        <v>2006.8128690000001</v>
      </c>
      <c r="BB75">
        <v>72</v>
      </c>
      <c r="BD75">
        <v>7.24</v>
      </c>
      <c r="BE75">
        <v>1.86</v>
      </c>
      <c r="BF75">
        <v>2.21</v>
      </c>
      <c r="BG75">
        <v>1.73</v>
      </c>
      <c r="BH75">
        <v>6.3</v>
      </c>
      <c r="BI75">
        <v>0.57999999999999996</v>
      </c>
      <c r="BJ75">
        <v>1.1299999999999999</v>
      </c>
      <c r="BK75">
        <v>1.24</v>
      </c>
      <c r="BL75">
        <v>0.79</v>
      </c>
      <c r="BM75">
        <v>0.08</v>
      </c>
      <c r="BN75">
        <v>2.75</v>
      </c>
      <c r="BO75">
        <v>1.89</v>
      </c>
      <c r="BP75">
        <v>0.26</v>
      </c>
      <c r="BQ75">
        <v>1.99</v>
      </c>
      <c r="BR75">
        <v>2.1800000000000002</v>
      </c>
      <c r="BS75">
        <v>0.94</v>
      </c>
      <c r="BT75">
        <v>2.62351</v>
      </c>
      <c r="BU75">
        <v>1.348125</v>
      </c>
      <c r="BV75">
        <v>2.4289000000000001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1.767768</v>
      </c>
      <c r="CN75">
        <v>0</v>
      </c>
      <c r="CO75">
        <v>2.157</v>
      </c>
      <c r="CP75">
        <v>4.2765000000000004</v>
      </c>
      <c r="CQ75">
        <v>0</v>
      </c>
      <c r="CR75">
        <v>0.68101</v>
      </c>
      <c r="CS75">
        <v>2.24878</v>
      </c>
      <c r="CT75">
        <v>0.32604</v>
      </c>
      <c r="CU75">
        <v>0.83160000000000001</v>
      </c>
      <c r="CV75">
        <v>0.7752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70.401420999999985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7.5</v>
      </c>
      <c r="H76">
        <v>0</v>
      </c>
      <c r="I76">
        <v>0</v>
      </c>
      <c r="J76">
        <v>0</v>
      </c>
      <c r="K76">
        <v>343.37020000000001</v>
      </c>
      <c r="L76">
        <v>2.1231</v>
      </c>
      <c r="M76">
        <v>46.17</v>
      </c>
      <c r="N76">
        <v>120.65625</v>
      </c>
      <c r="O76">
        <v>126.47812500000001</v>
      </c>
      <c r="P76">
        <v>124.50449999999999</v>
      </c>
      <c r="Q76">
        <v>0</v>
      </c>
      <c r="R76">
        <v>21.1921</v>
      </c>
      <c r="S76">
        <v>26.375</v>
      </c>
      <c r="T76">
        <v>0</v>
      </c>
      <c r="U76">
        <v>346.5</v>
      </c>
      <c r="V76">
        <v>14.253199</v>
      </c>
      <c r="W76">
        <v>46.399079999999998</v>
      </c>
      <c r="X76">
        <v>127.26090000000001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41.833799999999997</v>
      </c>
      <c r="AH76">
        <v>143.30940000000001</v>
      </c>
      <c r="AI76">
        <v>33.878</v>
      </c>
      <c r="AJ76">
        <v>0</v>
      </c>
      <c r="AK76">
        <v>52.739400000000003</v>
      </c>
      <c r="AL76">
        <v>2.3239999999999998</v>
      </c>
      <c r="AM76">
        <v>16.106112</v>
      </c>
      <c r="AN76">
        <v>0.68005000000000004</v>
      </c>
      <c r="AO76">
        <v>5.2919999999999998</v>
      </c>
      <c r="AP76">
        <v>8.9670000000000005</v>
      </c>
      <c r="AQ76">
        <v>64.22</v>
      </c>
      <c r="AR76">
        <v>3.3119999999999998</v>
      </c>
      <c r="AS76">
        <v>24.617159999999998</v>
      </c>
      <c r="AT76">
        <v>9.0640000000000001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71.053500999999983</v>
      </c>
      <c r="BA76">
        <f t="shared" si="4"/>
        <v>2080.4892569999997</v>
      </c>
      <c r="BB76">
        <v>73</v>
      </c>
      <c r="BD76">
        <v>7.24</v>
      </c>
      <c r="BE76">
        <v>1.86</v>
      </c>
      <c r="BF76">
        <v>2.21</v>
      </c>
      <c r="BG76">
        <v>1.73</v>
      </c>
      <c r="BH76">
        <v>6.3</v>
      </c>
      <c r="BI76">
        <v>0.57999999999999996</v>
      </c>
      <c r="BJ76">
        <v>1.1299999999999999</v>
      </c>
      <c r="BK76">
        <v>1.24</v>
      </c>
      <c r="BL76">
        <v>0.79</v>
      </c>
      <c r="BM76">
        <v>0.08</v>
      </c>
      <c r="BN76">
        <v>2.75</v>
      </c>
      <c r="BO76">
        <v>1.89</v>
      </c>
      <c r="BP76">
        <v>0.26</v>
      </c>
      <c r="BQ76">
        <v>1.99</v>
      </c>
      <c r="BR76">
        <v>2.1800000000000002</v>
      </c>
      <c r="BS76">
        <v>0.94</v>
      </c>
      <c r="BT76">
        <v>2.62351</v>
      </c>
      <c r="BU76">
        <v>1.348125</v>
      </c>
      <c r="BV76">
        <v>2.4289000000000001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1.767768</v>
      </c>
      <c r="CN76">
        <v>0</v>
      </c>
      <c r="CO76">
        <v>2.157</v>
      </c>
      <c r="CP76">
        <v>4.2765000000000004</v>
      </c>
      <c r="CQ76">
        <v>0</v>
      </c>
      <c r="CR76">
        <v>0.68101</v>
      </c>
      <c r="CS76">
        <v>2.24878</v>
      </c>
      <c r="CT76">
        <v>0.97811999999999999</v>
      </c>
      <c r="CU76">
        <v>0.83160000000000001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71.053500999999983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2.79</v>
      </c>
      <c r="H77">
        <v>0</v>
      </c>
      <c r="I77">
        <v>0</v>
      </c>
      <c r="J77">
        <v>0</v>
      </c>
      <c r="K77">
        <v>343.37020000000001</v>
      </c>
      <c r="L77">
        <v>2.1231</v>
      </c>
      <c r="M77">
        <v>46.17</v>
      </c>
      <c r="N77">
        <v>120.65625</v>
      </c>
      <c r="O77">
        <v>126.47812500000001</v>
      </c>
      <c r="P77">
        <v>124.50449999999999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14.253199</v>
      </c>
      <c r="W77">
        <v>46.399079999999998</v>
      </c>
      <c r="X77">
        <v>127.26090000000001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41.833799999999997</v>
      </c>
      <c r="AH77">
        <v>143.30940000000001</v>
      </c>
      <c r="AI77">
        <v>33.878</v>
      </c>
      <c r="AJ77">
        <v>0</v>
      </c>
      <c r="AK77">
        <v>52.739400000000003</v>
      </c>
      <c r="AL77">
        <v>2.3239999999999998</v>
      </c>
      <c r="AM77">
        <v>16.106112</v>
      </c>
      <c r="AN77">
        <v>0.68005000000000004</v>
      </c>
      <c r="AO77">
        <v>4.41</v>
      </c>
      <c r="AP77">
        <v>8.9670000000000005</v>
      </c>
      <c r="AQ77">
        <v>64.22</v>
      </c>
      <c r="AR77">
        <v>52.991999999999997</v>
      </c>
      <c r="AS77">
        <v>10.492559999999999</v>
      </c>
      <c r="AT77">
        <v>9.0640000000000001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70.543500999999992</v>
      </c>
      <c r="BA77">
        <f t="shared" si="4"/>
        <v>2112.417657</v>
      </c>
      <c r="BB77">
        <v>74</v>
      </c>
      <c r="BD77">
        <v>6.91</v>
      </c>
      <c r="BE77">
        <v>1.86</v>
      </c>
      <c r="BF77">
        <v>2.21</v>
      </c>
      <c r="BG77">
        <v>1.73</v>
      </c>
      <c r="BH77">
        <v>6.3</v>
      </c>
      <c r="BI77">
        <v>0.57999999999999996</v>
      </c>
      <c r="BJ77">
        <v>1.2</v>
      </c>
      <c r="BK77">
        <v>1.24</v>
      </c>
      <c r="BL77">
        <v>0.79</v>
      </c>
      <c r="BM77">
        <v>0.08</v>
      </c>
      <c r="BN77">
        <v>2.5</v>
      </c>
      <c r="BO77">
        <v>1.89</v>
      </c>
      <c r="BP77">
        <v>0.26</v>
      </c>
      <c r="BQ77">
        <v>1.99</v>
      </c>
      <c r="BR77">
        <v>2.1800000000000002</v>
      </c>
      <c r="BS77">
        <v>0.94</v>
      </c>
      <c r="BT77">
        <v>2.62351</v>
      </c>
      <c r="BU77">
        <v>1.348125</v>
      </c>
      <c r="BV77">
        <v>2.4289000000000001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1.767768</v>
      </c>
      <c r="CN77">
        <v>0</v>
      </c>
      <c r="CO77">
        <v>2.157</v>
      </c>
      <c r="CP77">
        <v>4.2765000000000004</v>
      </c>
      <c r="CQ77">
        <v>0</v>
      </c>
      <c r="CR77">
        <v>0.68101</v>
      </c>
      <c r="CS77">
        <v>2.24878</v>
      </c>
      <c r="CT77">
        <v>0.97811999999999999</v>
      </c>
      <c r="CU77">
        <v>0.83160000000000001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70.543500999999992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0.55800000000000005</v>
      </c>
      <c r="H78">
        <v>0</v>
      </c>
      <c r="I78">
        <v>0</v>
      </c>
      <c r="J78">
        <v>0</v>
      </c>
      <c r="K78">
        <v>343.37020000000001</v>
      </c>
      <c r="L78">
        <v>2.1231</v>
      </c>
      <c r="M78">
        <v>46.17</v>
      </c>
      <c r="N78">
        <v>120.65625</v>
      </c>
      <c r="O78">
        <v>126.47812500000001</v>
      </c>
      <c r="P78">
        <v>124.50449999999999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14.253199</v>
      </c>
      <c r="W78">
        <v>46.399079999999998</v>
      </c>
      <c r="X78">
        <v>127.26090000000001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41.833799999999997</v>
      </c>
      <c r="AH78">
        <v>143.30940000000001</v>
      </c>
      <c r="AI78">
        <v>33.878</v>
      </c>
      <c r="AJ78">
        <v>0</v>
      </c>
      <c r="AK78">
        <v>52.739400000000003</v>
      </c>
      <c r="AL78">
        <v>2.3239999999999998</v>
      </c>
      <c r="AM78">
        <v>16.106112</v>
      </c>
      <c r="AN78">
        <v>0.68005000000000004</v>
      </c>
      <c r="AO78">
        <v>4.41</v>
      </c>
      <c r="AP78">
        <v>8.9670000000000005</v>
      </c>
      <c r="AQ78">
        <v>64.22</v>
      </c>
      <c r="AR78">
        <v>52.991999999999997</v>
      </c>
      <c r="AS78">
        <v>10.492559999999999</v>
      </c>
      <c r="AT78">
        <v>9.0640000000000001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70.543500999999992</v>
      </c>
      <c r="BA78">
        <f t="shared" si="4"/>
        <v>2110.185657</v>
      </c>
      <c r="BB78">
        <v>75</v>
      </c>
      <c r="BD78">
        <v>6.91</v>
      </c>
      <c r="BE78">
        <v>1.86</v>
      </c>
      <c r="BF78">
        <v>2.21</v>
      </c>
      <c r="BG78">
        <v>1.73</v>
      </c>
      <c r="BH78">
        <v>6.3</v>
      </c>
      <c r="BI78">
        <v>0.57999999999999996</v>
      </c>
      <c r="BJ78">
        <v>1.2</v>
      </c>
      <c r="BK78">
        <v>1.24</v>
      </c>
      <c r="BL78">
        <v>0.79</v>
      </c>
      <c r="BM78">
        <v>0.08</v>
      </c>
      <c r="BN78">
        <v>2.5</v>
      </c>
      <c r="BO78">
        <v>1.89</v>
      </c>
      <c r="BP78">
        <v>0.26</v>
      </c>
      <c r="BQ78">
        <v>1.99</v>
      </c>
      <c r="BR78">
        <v>2.1800000000000002</v>
      </c>
      <c r="BS78">
        <v>0.94</v>
      </c>
      <c r="BT78">
        <v>2.62351</v>
      </c>
      <c r="BU78">
        <v>1.348125</v>
      </c>
      <c r="BV78">
        <v>2.4289000000000001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1.767768</v>
      </c>
      <c r="CN78">
        <v>0</v>
      </c>
      <c r="CO78">
        <v>2.157</v>
      </c>
      <c r="CP78">
        <v>4.2765000000000004</v>
      </c>
      <c r="CQ78">
        <v>0</v>
      </c>
      <c r="CR78">
        <v>0.68101</v>
      </c>
      <c r="CS78">
        <v>2.24878</v>
      </c>
      <c r="CT78">
        <v>0.97811999999999999</v>
      </c>
      <c r="CU78">
        <v>0.83160000000000001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70.543500999999992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2.1231</v>
      </c>
      <c r="M79">
        <v>46.17</v>
      </c>
      <c r="N79">
        <v>120.65625</v>
      </c>
      <c r="O79">
        <v>126.47812500000001</v>
      </c>
      <c r="P79">
        <v>124.87179999999999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14.253199</v>
      </c>
      <c r="W79">
        <v>46.399079999999998</v>
      </c>
      <c r="X79">
        <v>127.26090000000001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41.833799999999997</v>
      </c>
      <c r="AH79">
        <v>143.30940000000001</v>
      </c>
      <c r="AI79">
        <v>33.878</v>
      </c>
      <c r="AJ79">
        <v>0</v>
      </c>
      <c r="AK79">
        <v>52.739400000000003</v>
      </c>
      <c r="AL79">
        <v>2.3239999999999998</v>
      </c>
      <c r="AM79">
        <v>16.106112</v>
      </c>
      <c r="AN79">
        <v>0.68005000000000004</v>
      </c>
      <c r="AO79">
        <v>4.41</v>
      </c>
      <c r="AP79">
        <v>8.9670000000000005</v>
      </c>
      <c r="AQ79">
        <v>64.22</v>
      </c>
      <c r="AR79">
        <v>3.3119999999999998</v>
      </c>
      <c r="AS79">
        <v>10.492559999999999</v>
      </c>
      <c r="AT79">
        <v>9.0640000000000001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70.663500999999982</v>
      </c>
      <c r="BA79">
        <f t="shared" si="4"/>
        <v>2060.4349569999995</v>
      </c>
      <c r="BB79">
        <v>76</v>
      </c>
      <c r="BD79">
        <v>7.03</v>
      </c>
      <c r="BE79">
        <v>1.86</v>
      </c>
      <c r="BF79">
        <v>2.21</v>
      </c>
      <c r="BG79">
        <v>1.73</v>
      </c>
      <c r="BH79">
        <v>6.3</v>
      </c>
      <c r="BI79">
        <v>0.57999999999999996</v>
      </c>
      <c r="BJ79">
        <v>1.2</v>
      </c>
      <c r="BK79">
        <v>1.24</v>
      </c>
      <c r="BL79">
        <v>0.79</v>
      </c>
      <c r="BM79">
        <v>0.08</v>
      </c>
      <c r="BN79">
        <v>2.5</v>
      </c>
      <c r="BO79">
        <v>1.89</v>
      </c>
      <c r="BP79">
        <v>0.26</v>
      </c>
      <c r="BQ79">
        <v>1.99</v>
      </c>
      <c r="BR79">
        <v>2.1800000000000002</v>
      </c>
      <c r="BS79">
        <v>0.94</v>
      </c>
      <c r="BT79">
        <v>2.62351</v>
      </c>
      <c r="BU79">
        <v>1.348125</v>
      </c>
      <c r="BV79">
        <v>2.4289000000000001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1.767768</v>
      </c>
      <c r="CN79">
        <v>0</v>
      </c>
      <c r="CO79">
        <v>2.157</v>
      </c>
      <c r="CP79">
        <v>4.2765000000000004</v>
      </c>
      <c r="CQ79">
        <v>0</v>
      </c>
      <c r="CR79">
        <v>0.68101</v>
      </c>
      <c r="CS79">
        <v>2.24878</v>
      </c>
      <c r="CT79">
        <v>0.97811999999999999</v>
      </c>
      <c r="CU79">
        <v>0.83160000000000001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70.663500999999982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2.1231</v>
      </c>
      <c r="M80">
        <v>46.17</v>
      </c>
      <c r="N80">
        <v>120.65625</v>
      </c>
      <c r="O80">
        <v>126.47812500000001</v>
      </c>
      <c r="P80">
        <v>124.87179999999999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14.253199</v>
      </c>
      <c r="W80">
        <v>46.399079999999998</v>
      </c>
      <c r="X80">
        <v>127.26090000000001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41.833799999999997</v>
      </c>
      <c r="AH80">
        <v>143.30940000000001</v>
      </c>
      <c r="AI80">
        <v>33.878</v>
      </c>
      <c r="AJ80">
        <v>0</v>
      </c>
      <c r="AK80">
        <v>52.739400000000003</v>
      </c>
      <c r="AL80">
        <v>23.24</v>
      </c>
      <c r="AM80">
        <v>16.106112</v>
      </c>
      <c r="AN80">
        <v>0.68005000000000004</v>
      </c>
      <c r="AO80">
        <v>4.41</v>
      </c>
      <c r="AP80">
        <v>8.9670000000000005</v>
      </c>
      <c r="AQ80">
        <v>64.22</v>
      </c>
      <c r="AR80">
        <v>3.3119999999999998</v>
      </c>
      <c r="AS80">
        <v>10.492559999999999</v>
      </c>
      <c r="AT80">
        <v>9.0640000000000001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70.663500999999982</v>
      </c>
      <c r="BA80">
        <f t="shared" si="4"/>
        <v>2081.3509569999997</v>
      </c>
      <c r="BB80">
        <v>77</v>
      </c>
      <c r="BD80">
        <v>7.03</v>
      </c>
      <c r="BE80">
        <v>1.86</v>
      </c>
      <c r="BF80">
        <v>2.21</v>
      </c>
      <c r="BG80">
        <v>1.73</v>
      </c>
      <c r="BH80">
        <v>6.3</v>
      </c>
      <c r="BI80">
        <v>0.57999999999999996</v>
      </c>
      <c r="BJ80">
        <v>1.2</v>
      </c>
      <c r="BK80">
        <v>1.24</v>
      </c>
      <c r="BL80">
        <v>0.79</v>
      </c>
      <c r="BM80">
        <v>0.08</v>
      </c>
      <c r="BN80">
        <v>2.5</v>
      </c>
      <c r="BO80">
        <v>1.89</v>
      </c>
      <c r="BP80">
        <v>0.26</v>
      </c>
      <c r="BQ80">
        <v>1.99</v>
      </c>
      <c r="BR80">
        <v>2.1800000000000002</v>
      </c>
      <c r="BS80">
        <v>0.94</v>
      </c>
      <c r="BT80">
        <v>2.62351</v>
      </c>
      <c r="BU80">
        <v>1.348125</v>
      </c>
      <c r="BV80">
        <v>2.4289000000000001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1.767768</v>
      </c>
      <c r="CN80">
        <v>0</v>
      </c>
      <c r="CO80">
        <v>2.157</v>
      </c>
      <c r="CP80">
        <v>4.2765000000000004</v>
      </c>
      <c r="CQ80">
        <v>0</v>
      </c>
      <c r="CR80">
        <v>0.68101</v>
      </c>
      <c r="CS80">
        <v>2.24878</v>
      </c>
      <c r="CT80">
        <v>0.97811999999999999</v>
      </c>
      <c r="CU80">
        <v>0.83160000000000001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70.663500999999982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2.1231</v>
      </c>
      <c r="M81">
        <v>46.17</v>
      </c>
      <c r="N81">
        <v>120.65625</v>
      </c>
      <c r="O81">
        <v>126.47812500000001</v>
      </c>
      <c r="P81">
        <v>124.87179999999999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14.253199</v>
      </c>
      <c r="W81">
        <v>46.399079999999998</v>
      </c>
      <c r="X81">
        <v>127.26090000000001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41.833799999999997</v>
      </c>
      <c r="AH81">
        <v>143.30940000000001</v>
      </c>
      <c r="AI81">
        <v>33.878</v>
      </c>
      <c r="AJ81">
        <v>0</v>
      </c>
      <c r="AK81">
        <v>52.739400000000003</v>
      </c>
      <c r="AL81">
        <v>55.776000000000003</v>
      </c>
      <c r="AM81">
        <v>16.106112</v>
      </c>
      <c r="AN81">
        <v>0.68005000000000004</v>
      </c>
      <c r="AO81">
        <v>4.41</v>
      </c>
      <c r="AP81">
        <v>8.9670000000000005</v>
      </c>
      <c r="AQ81">
        <v>64.22</v>
      </c>
      <c r="AR81">
        <v>3.3119999999999998</v>
      </c>
      <c r="AS81">
        <v>10.492559999999999</v>
      </c>
      <c r="AT81">
        <v>9.0640000000000001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70.363500999999985</v>
      </c>
      <c r="BA81">
        <f t="shared" si="4"/>
        <v>2113.5869569999995</v>
      </c>
      <c r="BB81">
        <v>78</v>
      </c>
      <c r="BD81">
        <v>7.03</v>
      </c>
      <c r="BE81">
        <v>1.86</v>
      </c>
      <c r="BF81">
        <v>2.21</v>
      </c>
      <c r="BG81">
        <v>1.73</v>
      </c>
      <c r="BH81">
        <v>6.3</v>
      </c>
      <c r="BI81">
        <v>0.83</v>
      </c>
      <c r="BJ81">
        <v>1.1499999999999999</v>
      </c>
      <c r="BK81">
        <v>1.24</v>
      </c>
      <c r="BL81">
        <v>0.79</v>
      </c>
      <c r="BM81">
        <v>0.08</v>
      </c>
      <c r="BN81">
        <v>2</v>
      </c>
      <c r="BO81">
        <v>1.89</v>
      </c>
      <c r="BP81">
        <v>0.26</v>
      </c>
      <c r="BQ81">
        <v>1.99</v>
      </c>
      <c r="BR81">
        <v>2.1800000000000002</v>
      </c>
      <c r="BS81">
        <v>0.94</v>
      </c>
      <c r="BT81">
        <v>2.62351</v>
      </c>
      <c r="BU81">
        <v>1.348125</v>
      </c>
      <c r="BV81">
        <v>2.4289000000000001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1.767768</v>
      </c>
      <c r="CN81">
        <v>0</v>
      </c>
      <c r="CO81">
        <v>2.157</v>
      </c>
      <c r="CP81">
        <v>4.2765000000000004</v>
      </c>
      <c r="CQ81">
        <v>0</v>
      </c>
      <c r="CR81">
        <v>0.68101</v>
      </c>
      <c r="CS81">
        <v>2.24878</v>
      </c>
      <c r="CT81">
        <v>0.97811999999999999</v>
      </c>
      <c r="CU81">
        <v>0.83160000000000001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70.363500999999985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2.1231</v>
      </c>
      <c r="M82">
        <v>46.17</v>
      </c>
      <c r="N82">
        <v>120.65625</v>
      </c>
      <c r="O82">
        <v>126.47812500000001</v>
      </c>
      <c r="P82">
        <v>124.87179999999999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14.253199</v>
      </c>
      <c r="W82">
        <v>46.399079999999998</v>
      </c>
      <c r="X82">
        <v>127.26090000000001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41.833799999999997</v>
      </c>
      <c r="AH82">
        <v>143.30940000000001</v>
      </c>
      <c r="AI82">
        <v>3.9089999999999998</v>
      </c>
      <c r="AJ82">
        <v>0</v>
      </c>
      <c r="AK82">
        <v>52.739400000000003</v>
      </c>
      <c r="AL82">
        <v>55.776000000000003</v>
      </c>
      <c r="AM82">
        <v>16.106112</v>
      </c>
      <c r="AN82">
        <v>0.68005000000000004</v>
      </c>
      <c r="AO82">
        <v>4.41</v>
      </c>
      <c r="AP82">
        <v>8.9670000000000005</v>
      </c>
      <c r="AQ82">
        <v>64.22</v>
      </c>
      <c r="AR82">
        <v>3.3119999999999998</v>
      </c>
      <c r="AS82">
        <v>10.492559999999999</v>
      </c>
      <c r="AT82">
        <v>9.0640000000000001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70.363500999999985</v>
      </c>
      <c r="BA82">
        <f t="shared" si="4"/>
        <v>2083.6179569999999</v>
      </c>
      <c r="BB82">
        <v>79</v>
      </c>
      <c r="BD82">
        <v>7.03</v>
      </c>
      <c r="BE82">
        <v>1.86</v>
      </c>
      <c r="BF82">
        <v>2.21</v>
      </c>
      <c r="BG82">
        <v>1.73</v>
      </c>
      <c r="BH82">
        <v>6.3</v>
      </c>
      <c r="BI82">
        <v>0.83</v>
      </c>
      <c r="BJ82">
        <v>1.1499999999999999</v>
      </c>
      <c r="BK82">
        <v>1.24</v>
      </c>
      <c r="BL82">
        <v>0.79</v>
      </c>
      <c r="BM82">
        <v>0.08</v>
      </c>
      <c r="BN82">
        <v>2</v>
      </c>
      <c r="BO82">
        <v>1.89</v>
      </c>
      <c r="BP82">
        <v>0.26</v>
      </c>
      <c r="BQ82">
        <v>1.99</v>
      </c>
      <c r="BR82">
        <v>2.1800000000000002</v>
      </c>
      <c r="BS82">
        <v>0.94</v>
      </c>
      <c r="BT82">
        <v>2.62351</v>
      </c>
      <c r="BU82">
        <v>1.348125</v>
      </c>
      <c r="BV82">
        <v>2.4289000000000001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1.767768</v>
      </c>
      <c r="CN82">
        <v>0</v>
      </c>
      <c r="CO82">
        <v>2.157</v>
      </c>
      <c r="CP82">
        <v>4.2765000000000004</v>
      </c>
      <c r="CQ82">
        <v>0</v>
      </c>
      <c r="CR82">
        <v>0.68101</v>
      </c>
      <c r="CS82">
        <v>2.24878</v>
      </c>
      <c r="CT82">
        <v>0.97811999999999999</v>
      </c>
      <c r="CU82">
        <v>0.83160000000000001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70.363500999999985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343.37020000000001</v>
      </c>
      <c r="L83">
        <v>2.1231</v>
      </c>
      <c r="M83">
        <v>46.17</v>
      </c>
      <c r="N83">
        <v>120.65625</v>
      </c>
      <c r="O83">
        <v>126.47812500000001</v>
      </c>
      <c r="P83">
        <v>124.87179999999999</v>
      </c>
      <c r="Q83">
        <v>0</v>
      </c>
      <c r="R83">
        <v>16.118019</v>
      </c>
      <c r="S83">
        <v>20.337657</v>
      </c>
      <c r="T83">
        <v>0</v>
      </c>
      <c r="U83">
        <v>348.97500000000002</v>
      </c>
      <c r="V83">
        <v>14.747764999999999</v>
      </c>
      <c r="W83">
        <v>46.399079999999998</v>
      </c>
      <c r="X83">
        <v>127.26090000000001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41.833799999999997</v>
      </c>
      <c r="AH83">
        <v>143.30940000000001</v>
      </c>
      <c r="AI83">
        <v>0</v>
      </c>
      <c r="AJ83">
        <v>0</v>
      </c>
      <c r="AK83">
        <v>52.739400000000003</v>
      </c>
      <c r="AL83">
        <v>55.776000000000003</v>
      </c>
      <c r="AM83">
        <v>16.106112</v>
      </c>
      <c r="AN83">
        <v>0.68005000000000004</v>
      </c>
      <c r="AO83">
        <v>4.41</v>
      </c>
      <c r="AP83">
        <v>8.9670000000000005</v>
      </c>
      <c r="AQ83">
        <v>64.22</v>
      </c>
      <c r="AR83">
        <v>3.3119999999999998</v>
      </c>
      <c r="AS83">
        <v>10.492559999999999</v>
      </c>
      <c r="AT83">
        <v>9.0640000000000001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70.723503999999991</v>
      </c>
      <c r="BA83">
        <f t="shared" si="4"/>
        <v>2069.4521019999997</v>
      </c>
      <c r="BB83">
        <v>80</v>
      </c>
      <c r="BD83">
        <v>7.03</v>
      </c>
      <c r="BE83">
        <v>1.86</v>
      </c>
      <c r="BF83">
        <v>2.21</v>
      </c>
      <c r="BG83">
        <v>1.73</v>
      </c>
      <c r="BH83">
        <v>6.3</v>
      </c>
      <c r="BI83">
        <v>0.83</v>
      </c>
      <c r="BJ83">
        <v>1.1499999999999999</v>
      </c>
      <c r="BK83">
        <v>1.24</v>
      </c>
      <c r="BL83">
        <v>0.79</v>
      </c>
      <c r="BM83">
        <v>0.08</v>
      </c>
      <c r="BN83">
        <v>2</v>
      </c>
      <c r="BO83">
        <v>1.89</v>
      </c>
      <c r="BP83">
        <v>0.26</v>
      </c>
      <c r="BQ83">
        <v>1.99</v>
      </c>
      <c r="BR83">
        <v>2.1800000000000002</v>
      </c>
      <c r="BS83">
        <v>0.94</v>
      </c>
      <c r="BT83">
        <v>2.62351</v>
      </c>
      <c r="BU83">
        <v>1.348125</v>
      </c>
      <c r="BV83">
        <v>2.4289000000000001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1.767768</v>
      </c>
      <c r="CN83">
        <v>0</v>
      </c>
      <c r="CO83">
        <v>2.5170029999999999</v>
      </c>
      <c r="CP83">
        <v>4.2765000000000004</v>
      </c>
      <c r="CQ83">
        <v>0</v>
      </c>
      <c r="CR83">
        <v>0.68101</v>
      </c>
      <c r="CS83">
        <v>2.24878</v>
      </c>
      <c r="CT83">
        <v>0.97811999999999999</v>
      </c>
      <c r="CU83">
        <v>0.83160000000000001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70.723503999999991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343.37020000000001</v>
      </c>
      <c r="L84">
        <v>2.1231</v>
      </c>
      <c r="M84">
        <v>46.17</v>
      </c>
      <c r="N84">
        <v>120.65625</v>
      </c>
      <c r="O84">
        <v>126.47812500000001</v>
      </c>
      <c r="P84">
        <v>124.87179999999999</v>
      </c>
      <c r="Q84">
        <v>0</v>
      </c>
      <c r="R84">
        <v>14.3019</v>
      </c>
      <c r="S84">
        <v>16.063317999999999</v>
      </c>
      <c r="T84">
        <v>0</v>
      </c>
      <c r="U84">
        <v>348.97500000000002</v>
      </c>
      <c r="V84">
        <v>14.747764999999999</v>
      </c>
      <c r="W84">
        <v>46.399079999999998</v>
      </c>
      <c r="X84">
        <v>127.26090000000001</v>
      </c>
      <c r="Y84">
        <v>0</v>
      </c>
      <c r="Z84">
        <v>6.5537999999999998</v>
      </c>
      <c r="AA84">
        <v>28.045000000000002</v>
      </c>
      <c r="AB84">
        <v>40.6068</v>
      </c>
      <c r="AC84">
        <v>19.811679999999999</v>
      </c>
      <c r="AD84">
        <v>37.374063999999997</v>
      </c>
      <c r="AE84">
        <v>50.592516000000003</v>
      </c>
      <c r="AF84">
        <v>18.327400000000001</v>
      </c>
      <c r="AG84">
        <v>41.833799999999997</v>
      </c>
      <c r="AH84">
        <v>143.30940000000001</v>
      </c>
      <c r="AI84">
        <v>0</v>
      </c>
      <c r="AJ84">
        <v>0</v>
      </c>
      <c r="AK84">
        <v>52.739400000000003</v>
      </c>
      <c r="AL84">
        <v>23.24</v>
      </c>
      <c r="AM84">
        <v>10.80288</v>
      </c>
      <c r="AN84">
        <v>0.68005000000000004</v>
      </c>
      <c r="AO84">
        <v>4.41</v>
      </c>
      <c r="AP84">
        <v>8.9670000000000005</v>
      </c>
      <c r="AQ84">
        <v>64.22</v>
      </c>
      <c r="AR84">
        <v>3.3119999999999998</v>
      </c>
      <c r="AS84">
        <v>10.492559999999999</v>
      </c>
      <c r="AT84">
        <v>9.0640000000000001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70.250670999999997</v>
      </c>
      <c r="BA84">
        <f t="shared" si="4"/>
        <v>1976.0504589999998</v>
      </c>
      <c r="BB84">
        <v>81</v>
      </c>
      <c r="BD84">
        <v>7.03</v>
      </c>
      <c r="BE84">
        <v>1.86</v>
      </c>
      <c r="BF84">
        <v>2.21</v>
      </c>
      <c r="BG84">
        <v>1.73</v>
      </c>
      <c r="BH84">
        <v>6.3</v>
      </c>
      <c r="BI84">
        <v>0.83</v>
      </c>
      <c r="BJ84">
        <v>1.1499999999999999</v>
      </c>
      <c r="BK84">
        <v>1.24</v>
      </c>
      <c r="BL84">
        <v>0.79</v>
      </c>
      <c r="BM84">
        <v>0.08</v>
      </c>
      <c r="BN84">
        <v>2</v>
      </c>
      <c r="BO84">
        <v>1.89</v>
      </c>
      <c r="BP84">
        <v>0.26</v>
      </c>
      <c r="BQ84">
        <v>1.99</v>
      </c>
      <c r="BR84">
        <v>2.1800000000000002</v>
      </c>
      <c r="BS84">
        <v>0.94</v>
      </c>
      <c r="BT84">
        <v>2.62351</v>
      </c>
      <c r="BU84">
        <v>1.348125</v>
      </c>
      <c r="BV84">
        <v>2.4289000000000001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1.767768</v>
      </c>
      <c r="CN84">
        <v>0</v>
      </c>
      <c r="CO84">
        <v>2.69625</v>
      </c>
      <c r="CP84">
        <v>4.2765000000000004</v>
      </c>
      <c r="CQ84">
        <v>0</v>
      </c>
      <c r="CR84">
        <v>0.68101</v>
      </c>
      <c r="CS84">
        <v>2.24878</v>
      </c>
      <c r="CT84">
        <v>0.32604</v>
      </c>
      <c r="CU84">
        <v>0.83160000000000001</v>
      </c>
      <c r="CV84">
        <v>0.7752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70.250670999999997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294.85379999999998</v>
      </c>
      <c r="L85">
        <v>2.1231</v>
      </c>
      <c r="M85">
        <v>46.17</v>
      </c>
      <c r="N85">
        <v>120.65625</v>
      </c>
      <c r="O85">
        <v>126.47812500000001</v>
      </c>
      <c r="P85">
        <v>124.50449999999999</v>
      </c>
      <c r="Q85">
        <v>0</v>
      </c>
      <c r="R85">
        <v>14.3019</v>
      </c>
      <c r="S85">
        <v>16.0261</v>
      </c>
      <c r="T85">
        <v>0</v>
      </c>
      <c r="U85">
        <v>348.97500000000002</v>
      </c>
      <c r="V85">
        <v>14.935013</v>
      </c>
      <c r="W85">
        <v>46.399079999999998</v>
      </c>
      <c r="X85">
        <v>127.26090000000001</v>
      </c>
      <c r="Y85">
        <v>0</v>
      </c>
      <c r="Z85">
        <v>6.5537999999999998</v>
      </c>
      <c r="AA85">
        <v>28.045000000000002</v>
      </c>
      <c r="AB85">
        <v>26.989000000000001</v>
      </c>
      <c r="AC85">
        <v>19.811679999999999</v>
      </c>
      <c r="AD85">
        <v>27.965699999999998</v>
      </c>
      <c r="AE85">
        <v>31.512</v>
      </c>
      <c r="AF85">
        <v>9.0630000000000006</v>
      </c>
      <c r="AG85">
        <v>41.833799999999997</v>
      </c>
      <c r="AH85">
        <v>143.30940000000001</v>
      </c>
      <c r="AI85">
        <v>0</v>
      </c>
      <c r="AJ85">
        <v>0</v>
      </c>
      <c r="AK85">
        <v>52.739400000000003</v>
      </c>
      <c r="AL85">
        <v>2.3239999999999998</v>
      </c>
      <c r="AM85">
        <v>5.40144</v>
      </c>
      <c r="AN85">
        <v>0.68005000000000004</v>
      </c>
      <c r="AO85">
        <v>4.41</v>
      </c>
      <c r="AP85">
        <v>8.3264999999999993</v>
      </c>
      <c r="AQ85">
        <v>48.164999999999999</v>
      </c>
      <c r="AR85">
        <v>3.3119999999999998</v>
      </c>
      <c r="AS85">
        <v>10.492559999999999</v>
      </c>
      <c r="AT85">
        <v>9.0640000000000001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69.540830999999997</v>
      </c>
      <c r="BA85">
        <f t="shared" si="4"/>
        <v>1832.2229290000002</v>
      </c>
      <c r="BB85">
        <v>82</v>
      </c>
      <c r="BD85">
        <v>7.24</v>
      </c>
      <c r="BE85">
        <v>1.86</v>
      </c>
      <c r="BF85">
        <v>2.21</v>
      </c>
      <c r="BG85">
        <v>1.73</v>
      </c>
      <c r="BH85">
        <v>6.3</v>
      </c>
      <c r="BI85">
        <v>0.83</v>
      </c>
      <c r="BJ85">
        <v>0.74</v>
      </c>
      <c r="BK85">
        <v>1.24</v>
      </c>
      <c r="BL85">
        <v>0.79</v>
      </c>
      <c r="BM85">
        <v>0.08</v>
      </c>
      <c r="BN85">
        <v>2</v>
      </c>
      <c r="BO85">
        <v>1.89</v>
      </c>
      <c r="BP85">
        <v>0.26</v>
      </c>
      <c r="BQ85">
        <v>1.99</v>
      </c>
      <c r="BR85">
        <v>2.1800000000000002</v>
      </c>
      <c r="BS85">
        <v>0.94</v>
      </c>
      <c r="BT85">
        <v>2.62351</v>
      </c>
      <c r="BU85">
        <v>1.348125</v>
      </c>
      <c r="BV85">
        <v>2.4289000000000001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1.767768</v>
      </c>
      <c r="CN85">
        <v>0</v>
      </c>
      <c r="CO85">
        <v>2.8400500000000002</v>
      </c>
      <c r="CP85">
        <v>4.2765000000000004</v>
      </c>
      <c r="CQ85">
        <v>0</v>
      </c>
      <c r="CR85">
        <v>0.68101</v>
      </c>
      <c r="CS85">
        <v>2.24878</v>
      </c>
      <c r="CT85">
        <v>0</v>
      </c>
      <c r="CU85">
        <v>0.504</v>
      </c>
      <c r="CV85">
        <v>0.7752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69.540830999999997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294.85379999999998</v>
      </c>
      <c r="L86">
        <v>2.1231</v>
      </c>
      <c r="M86">
        <v>46.17</v>
      </c>
      <c r="N86">
        <v>120.65625</v>
      </c>
      <c r="O86">
        <v>126.47812500000001</v>
      </c>
      <c r="P86">
        <v>124.50449999999999</v>
      </c>
      <c r="Q86">
        <v>0</v>
      </c>
      <c r="R86">
        <v>14.3019</v>
      </c>
      <c r="S86">
        <v>16.0261</v>
      </c>
      <c r="T86">
        <v>0</v>
      </c>
      <c r="U86">
        <v>348.97500000000002</v>
      </c>
      <c r="V86">
        <v>14.935013</v>
      </c>
      <c r="W86">
        <v>46.399079999999998</v>
      </c>
      <c r="X86">
        <v>127.26090000000001</v>
      </c>
      <c r="Y86">
        <v>0</v>
      </c>
      <c r="Z86">
        <v>6.5537999999999998</v>
      </c>
      <c r="AA86">
        <v>13.983000000000001</v>
      </c>
      <c r="AB86">
        <v>26.989000000000001</v>
      </c>
      <c r="AC86">
        <v>19.811679999999999</v>
      </c>
      <c r="AD86">
        <v>18.643799999999999</v>
      </c>
      <c r="AE86">
        <v>31.512</v>
      </c>
      <c r="AF86">
        <v>9.0630000000000006</v>
      </c>
      <c r="AG86">
        <v>41.833799999999997</v>
      </c>
      <c r="AH86">
        <v>119.42449999999999</v>
      </c>
      <c r="AI86">
        <v>0</v>
      </c>
      <c r="AJ86">
        <v>0</v>
      </c>
      <c r="AK86">
        <v>52.739400000000003</v>
      </c>
      <c r="AL86">
        <v>2.3239999999999998</v>
      </c>
      <c r="AM86">
        <v>0</v>
      </c>
      <c r="AN86">
        <v>0.68005000000000004</v>
      </c>
      <c r="AO86">
        <v>4.41</v>
      </c>
      <c r="AP86">
        <v>8.3264999999999993</v>
      </c>
      <c r="AQ86">
        <v>48.1</v>
      </c>
      <c r="AR86">
        <v>3.3119999999999998</v>
      </c>
      <c r="AS86">
        <v>10.492559999999999</v>
      </c>
      <c r="AT86">
        <v>9.0640000000000001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69.328630999999987</v>
      </c>
      <c r="BA86">
        <f t="shared" si="4"/>
        <v>1779.2754889999999</v>
      </c>
      <c r="BB86">
        <v>83</v>
      </c>
      <c r="BD86">
        <v>7.24</v>
      </c>
      <c r="BE86">
        <v>1.86</v>
      </c>
      <c r="BF86">
        <v>2.21</v>
      </c>
      <c r="BG86">
        <v>1.73</v>
      </c>
      <c r="BH86">
        <v>6.3</v>
      </c>
      <c r="BI86">
        <v>0.83</v>
      </c>
      <c r="BJ86">
        <v>0.74</v>
      </c>
      <c r="BK86">
        <v>1.24</v>
      </c>
      <c r="BL86">
        <v>0.79</v>
      </c>
      <c r="BM86">
        <v>0.08</v>
      </c>
      <c r="BN86">
        <v>2</v>
      </c>
      <c r="BO86">
        <v>1.89</v>
      </c>
      <c r="BP86">
        <v>0.26</v>
      </c>
      <c r="BQ86">
        <v>1.99</v>
      </c>
      <c r="BR86">
        <v>2.1800000000000002</v>
      </c>
      <c r="BS86">
        <v>0.94</v>
      </c>
      <c r="BT86">
        <v>2.62351</v>
      </c>
      <c r="BU86">
        <v>1.348125</v>
      </c>
      <c r="BV86">
        <v>2.4289000000000001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1.767768</v>
      </c>
      <c r="CN86">
        <v>0</v>
      </c>
      <c r="CO86">
        <v>2.9838499999999999</v>
      </c>
      <c r="CP86">
        <v>4.2765000000000004</v>
      </c>
      <c r="CQ86">
        <v>0</v>
      </c>
      <c r="CR86">
        <v>0.68101</v>
      </c>
      <c r="CS86">
        <v>2.24878</v>
      </c>
      <c r="CT86">
        <v>0</v>
      </c>
      <c r="CU86">
        <v>0.2772</v>
      </c>
      <c r="CV86">
        <v>0.64600000000000002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69.328630999999987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294.85379999999998</v>
      </c>
      <c r="L87">
        <v>2.1231</v>
      </c>
      <c r="M87">
        <v>46.17</v>
      </c>
      <c r="N87">
        <v>120.65625</v>
      </c>
      <c r="O87">
        <v>126.47812500000001</v>
      </c>
      <c r="P87">
        <v>124.50449999999999</v>
      </c>
      <c r="Q87">
        <v>0</v>
      </c>
      <c r="R87">
        <v>14.3019</v>
      </c>
      <c r="S87">
        <v>16.0261</v>
      </c>
      <c r="T87">
        <v>0</v>
      </c>
      <c r="U87">
        <v>348.97500000000002</v>
      </c>
      <c r="V87">
        <v>20.731850000000001</v>
      </c>
      <c r="W87">
        <v>46.399079999999998</v>
      </c>
      <c r="X87">
        <v>127.26090000000001</v>
      </c>
      <c r="Y87">
        <v>0</v>
      </c>
      <c r="Z87">
        <v>0</v>
      </c>
      <c r="AA87">
        <v>13.983000000000001</v>
      </c>
      <c r="AB87">
        <v>13.426</v>
      </c>
      <c r="AC87">
        <v>19.811679999999999</v>
      </c>
      <c r="AD87">
        <v>18.643799999999999</v>
      </c>
      <c r="AE87">
        <v>31.512</v>
      </c>
      <c r="AF87">
        <v>9.0630000000000006</v>
      </c>
      <c r="AG87">
        <v>41.833799999999997</v>
      </c>
      <c r="AH87">
        <v>119.42449999999999</v>
      </c>
      <c r="AI87">
        <v>0</v>
      </c>
      <c r="AJ87">
        <v>0</v>
      </c>
      <c r="AK87">
        <v>52.739400000000003</v>
      </c>
      <c r="AL87">
        <v>2.3239999999999998</v>
      </c>
      <c r="AM87">
        <v>0</v>
      </c>
      <c r="AN87">
        <v>0.68005000000000004</v>
      </c>
      <c r="AO87">
        <v>4.41</v>
      </c>
      <c r="AP87">
        <v>8.3264999999999993</v>
      </c>
      <c r="AQ87">
        <v>48.1</v>
      </c>
      <c r="AR87">
        <v>52.991999999999997</v>
      </c>
      <c r="AS87">
        <v>10.492559999999999</v>
      </c>
      <c r="AT87">
        <v>10.712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68.239352999999994</v>
      </c>
      <c r="BA87">
        <f t="shared" si="4"/>
        <v>1815.1942479999998</v>
      </c>
      <c r="BB87">
        <v>84</v>
      </c>
      <c r="BD87">
        <v>7.24</v>
      </c>
      <c r="BE87">
        <v>1.86</v>
      </c>
      <c r="BF87">
        <v>2.21</v>
      </c>
      <c r="BG87">
        <v>1.73</v>
      </c>
      <c r="BH87">
        <v>6.3</v>
      </c>
      <c r="BI87">
        <v>0.8</v>
      </c>
      <c r="BJ87">
        <v>0.74</v>
      </c>
      <c r="BK87">
        <v>1.24</v>
      </c>
      <c r="BL87">
        <v>0.79</v>
      </c>
      <c r="BM87">
        <v>0.08</v>
      </c>
      <c r="BN87">
        <v>2</v>
      </c>
      <c r="BO87">
        <v>1.89</v>
      </c>
      <c r="BP87">
        <v>0.26</v>
      </c>
      <c r="BQ87">
        <v>1.99</v>
      </c>
      <c r="BR87">
        <v>2.1800000000000002</v>
      </c>
      <c r="BS87">
        <v>0.94</v>
      </c>
      <c r="BT87">
        <v>2.62351</v>
      </c>
      <c r="BU87">
        <v>1.348125</v>
      </c>
      <c r="BV87">
        <v>2.4289000000000001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1.767768</v>
      </c>
      <c r="CN87">
        <v>0</v>
      </c>
      <c r="CO87">
        <v>2.2017720000000001</v>
      </c>
      <c r="CP87">
        <v>4.2765000000000004</v>
      </c>
      <c r="CQ87">
        <v>0</v>
      </c>
      <c r="CR87">
        <v>0.68101</v>
      </c>
      <c r="CS87">
        <v>2.24878</v>
      </c>
      <c r="CT87">
        <v>0</v>
      </c>
      <c r="CU87">
        <v>0</v>
      </c>
      <c r="CV87">
        <v>0.64600000000000002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68.239352999999994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295.30380000000002</v>
      </c>
      <c r="L88">
        <v>2.1231</v>
      </c>
      <c r="M88">
        <v>46.17</v>
      </c>
      <c r="N88">
        <v>120.65625</v>
      </c>
      <c r="O88">
        <v>126.47812500000001</v>
      </c>
      <c r="P88">
        <v>124.50449999999999</v>
      </c>
      <c r="Q88">
        <v>0</v>
      </c>
      <c r="R88">
        <v>14.3019</v>
      </c>
      <c r="S88">
        <v>16.0261</v>
      </c>
      <c r="T88">
        <v>0</v>
      </c>
      <c r="U88">
        <v>348.97500000000002</v>
      </c>
      <c r="V88">
        <v>20.731850000000001</v>
      </c>
      <c r="W88">
        <v>46.399079999999998</v>
      </c>
      <c r="X88">
        <v>127.26090000000001</v>
      </c>
      <c r="Y88">
        <v>0</v>
      </c>
      <c r="Z88">
        <v>0</v>
      </c>
      <c r="AA88">
        <v>13.983000000000001</v>
      </c>
      <c r="AB88">
        <v>13.426</v>
      </c>
      <c r="AC88">
        <v>19.811679999999999</v>
      </c>
      <c r="AD88">
        <v>18.643799999999999</v>
      </c>
      <c r="AE88">
        <v>31.512</v>
      </c>
      <c r="AF88">
        <v>9.0630000000000006</v>
      </c>
      <c r="AG88">
        <v>41.833799999999997</v>
      </c>
      <c r="AH88">
        <v>95.539599999999993</v>
      </c>
      <c r="AI88">
        <v>0</v>
      </c>
      <c r="AJ88">
        <v>0</v>
      </c>
      <c r="AK88">
        <v>52.739400000000003</v>
      </c>
      <c r="AL88">
        <v>2.3239999999999998</v>
      </c>
      <c r="AM88">
        <v>0</v>
      </c>
      <c r="AN88">
        <v>0.68005000000000004</v>
      </c>
      <c r="AO88">
        <v>4.41</v>
      </c>
      <c r="AP88">
        <v>8.3264999999999993</v>
      </c>
      <c r="AQ88">
        <v>48.1</v>
      </c>
      <c r="AR88">
        <v>52.991999999999997</v>
      </c>
      <c r="AS88">
        <v>10.492559999999999</v>
      </c>
      <c r="AT88">
        <v>10.712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68.065380999999988</v>
      </c>
      <c r="BA88">
        <f t="shared" si="4"/>
        <v>1791.5853759999995</v>
      </c>
      <c r="BB88">
        <v>85</v>
      </c>
      <c r="BD88">
        <v>7.24</v>
      </c>
      <c r="BE88">
        <v>1.86</v>
      </c>
      <c r="BF88">
        <v>2.21</v>
      </c>
      <c r="BG88">
        <v>1.73</v>
      </c>
      <c r="BH88">
        <v>6.3</v>
      </c>
      <c r="BI88">
        <v>0.8</v>
      </c>
      <c r="BJ88">
        <v>0.74</v>
      </c>
      <c r="BK88">
        <v>1.24</v>
      </c>
      <c r="BL88">
        <v>0.79</v>
      </c>
      <c r="BM88">
        <v>0.08</v>
      </c>
      <c r="BN88">
        <v>2</v>
      </c>
      <c r="BO88">
        <v>1.89</v>
      </c>
      <c r="BP88">
        <v>0.26</v>
      </c>
      <c r="BQ88">
        <v>1.99</v>
      </c>
      <c r="BR88">
        <v>2.1800000000000002</v>
      </c>
      <c r="BS88">
        <v>0.94</v>
      </c>
      <c r="BT88">
        <v>2.62351</v>
      </c>
      <c r="BU88">
        <v>1.348125</v>
      </c>
      <c r="BV88">
        <v>2.4289000000000001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1.767768</v>
      </c>
      <c r="CN88">
        <v>0</v>
      </c>
      <c r="CO88">
        <v>2.157</v>
      </c>
      <c r="CP88">
        <v>4.2765000000000004</v>
      </c>
      <c r="CQ88">
        <v>0</v>
      </c>
      <c r="CR88">
        <v>0.68101</v>
      </c>
      <c r="CS88">
        <v>2.24878</v>
      </c>
      <c r="CT88">
        <v>0</v>
      </c>
      <c r="CU88">
        <v>0</v>
      </c>
      <c r="CV88">
        <v>0.51680000000000004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68.065380999999988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295.30380000000002</v>
      </c>
      <c r="L89">
        <v>2.1231</v>
      </c>
      <c r="M89">
        <v>46.17</v>
      </c>
      <c r="N89">
        <v>120.65625</v>
      </c>
      <c r="O89">
        <v>126.47812500000001</v>
      </c>
      <c r="P89">
        <v>124.50449999999999</v>
      </c>
      <c r="Q89">
        <v>0</v>
      </c>
      <c r="R89">
        <v>14.3019</v>
      </c>
      <c r="S89">
        <v>16.0261</v>
      </c>
      <c r="T89">
        <v>0</v>
      </c>
      <c r="U89">
        <v>348.97500000000002</v>
      </c>
      <c r="V89">
        <v>20.731850000000001</v>
      </c>
      <c r="W89">
        <v>46.399079999999998</v>
      </c>
      <c r="X89">
        <v>127.26090000000001</v>
      </c>
      <c r="Y89">
        <v>0</v>
      </c>
      <c r="Z89">
        <v>0</v>
      </c>
      <c r="AA89">
        <v>0</v>
      </c>
      <c r="AB89">
        <v>13.426</v>
      </c>
      <c r="AC89">
        <v>9.9058399999999995</v>
      </c>
      <c r="AD89">
        <v>18.643799999999999</v>
      </c>
      <c r="AE89">
        <v>31.512</v>
      </c>
      <c r="AF89">
        <v>9.0630000000000006</v>
      </c>
      <c r="AG89">
        <v>41.833799999999997</v>
      </c>
      <c r="AH89">
        <v>95.539599999999993</v>
      </c>
      <c r="AI89">
        <v>0</v>
      </c>
      <c r="AJ89">
        <v>0</v>
      </c>
      <c r="AK89">
        <v>52.739400000000003</v>
      </c>
      <c r="AL89">
        <v>2.3239999999999998</v>
      </c>
      <c r="AM89">
        <v>0</v>
      </c>
      <c r="AN89">
        <v>0.68005000000000004</v>
      </c>
      <c r="AO89">
        <v>4.41</v>
      </c>
      <c r="AP89">
        <v>8.3264999999999993</v>
      </c>
      <c r="AQ89">
        <v>48.1</v>
      </c>
      <c r="AR89">
        <v>3.3119999999999998</v>
      </c>
      <c r="AS89">
        <v>10.492559999999999</v>
      </c>
      <c r="AT89">
        <v>10.712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68.387030999999993</v>
      </c>
      <c r="BA89">
        <f t="shared" si="4"/>
        <v>1718.3381859999995</v>
      </c>
      <c r="BB89">
        <v>86</v>
      </c>
      <c r="BD89">
        <v>7.24</v>
      </c>
      <c r="BE89">
        <v>1.86</v>
      </c>
      <c r="BF89">
        <v>2.21</v>
      </c>
      <c r="BG89">
        <v>1.73</v>
      </c>
      <c r="BH89">
        <v>6.3</v>
      </c>
      <c r="BI89">
        <v>0.8</v>
      </c>
      <c r="BJ89">
        <v>0.81</v>
      </c>
      <c r="BK89">
        <v>1.24</v>
      </c>
      <c r="BL89">
        <v>0.79</v>
      </c>
      <c r="BM89">
        <v>0.08</v>
      </c>
      <c r="BN89">
        <v>2</v>
      </c>
      <c r="BO89">
        <v>1.89</v>
      </c>
      <c r="BP89">
        <v>0.26</v>
      </c>
      <c r="BQ89">
        <v>1.99</v>
      </c>
      <c r="BR89">
        <v>2.1800000000000002</v>
      </c>
      <c r="BS89">
        <v>0.94</v>
      </c>
      <c r="BT89">
        <v>2.62351</v>
      </c>
      <c r="BU89">
        <v>1.348125</v>
      </c>
      <c r="BV89">
        <v>2.4289000000000001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1.767768</v>
      </c>
      <c r="CN89">
        <v>0</v>
      </c>
      <c r="CO89">
        <v>2.4086500000000002</v>
      </c>
      <c r="CP89">
        <v>4.2765000000000004</v>
      </c>
      <c r="CQ89">
        <v>0</v>
      </c>
      <c r="CR89">
        <v>0.68101</v>
      </c>
      <c r="CS89">
        <v>2.24878</v>
      </c>
      <c r="CT89">
        <v>0</v>
      </c>
      <c r="CU89">
        <v>0</v>
      </c>
      <c r="CV89">
        <v>0.51680000000000004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68.387030999999993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295.30380000000002</v>
      </c>
      <c r="L90">
        <v>2.1231</v>
      </c>
      <c r="M90">
        <v>46.17</v>
      </c>
      <c r="N90">
        <v>120.65625</v>
      </c>
      <c r="O90">
        <v>126.47812500000001</v>
      </c>
      <c r="P90">
        <v>124.50449999999999</v>
      </c>
      <c r="Q90">
        <v>0</v>
      </c>
      <c r="R90">
        <v>14.3019</v>
      </c>
      <c r="S90">
        <v>16.0261</v>
      </c>
      <c r="T90">
        <v>0</v>
      </c>
      <c r="U90">
        <v>348.97500000000002</v>
      </c>
      <c r="V90">
        <v>20.731850000000001</v>
      </c>
      <c r="W90">
        <v>46.399079999999998</v>
      </c>
      <c r="X90">
        <v>127.26090000000001</v>
      </c>
      <c r="Y90">
        <v>0</v>
      </c>
      <c r="Z90">
        <v>0</v>
      </c>
      <c r="AA90">
        <v>0</v>
      </c>
      <c r="AB90">
        <v>13.426</v>
      </c>
      <c r="AC90">
        <v>0</v>
      </c>
      <c r="AD90">
        <v>9.3218999999999994</v>
      </c>
      <c r="AE90">
        <v>31.512</v>
      </c>
      <c r="AF90">
        <v>9.0630000000000006</v>
      </c>
      <c r="AG90">
        <v>41.833799999999997</v>
      </c>
      <c r="AH90">
        <v>95.539599999999993</v>
      </c>
      <c r="AI90">
        <v>0</v>
      </c>
      <c r="AJ90">
        <v>0</v>
      </c>
      <c r="AK90">
        <v>52.739400000000003</v>
      </c>
      <c r="AL90">
        <v>2.3239999999999998</v>
      </c>
      <c r="AM90">
        <v>0</v>
      </c>
      <c r="AN90">
        <v>0.68005000000000004</v>
      </c>
      <c r="AO90">
        <v>4.41</v>
      </c>
      <c r="AP90">
        <v>8.3264999999999993</v>
      </c>
      <c r="AQ90">
        <v>48.1</v>
      </c>
      <c r="AR90">
        <v>3.3119999999999998</v>
      </c>
      <c r="AS90">
        <v>10.492559999999999</v>
      </c>
      <c r="AT90">
        <v>10.712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68.530830999999992</v>
      </c>
      <c r="BA90">
        <f t="shared" si="4"/>
        <v>1699.2542459999997</v>
      </c>
      <c r="BB90">
        <v>87</v>
      </c>
      <c r="BD90">
        <v>7.24</v>
      </c>
      <c r="BE90">
        <v>1.86</v>
      </c>
      <c r="BF90">
        <v>2.21</v>
      </c>
      <c r="BG90">
        <v>1.73</v>
      </c>
      <c r="BH90">
        <v>6.3</v>
      </c>
      <c r="BI90">
        <v>0.8</v>
      </c>
      <c r="BJ90">
        <v>0.81</v>
      </c>
      <c r="BK90">
        <v>1.24</v>
      </c>
      <c r="BL90">
        <v>0.79</v>
      </c>
      <c r="BM90">
        <v>0.08</v>
      </c>
      <c r="BN90">
        <v>2</v>
      </c>
      <c r="BO90">
        <v>1.89</v>
      </c>
      <c r="BP90">
        <v>0.26</v>
      </c>
      <c r="BQ90">
        <v>1.99</v>
      </c>
      <c r="BR90">
        <v>2.1800000000000002</v>
      </c>
      <c r="BS90">
        <v>0.94</v>
      </c>
      <c r="BT90">
        <v>2.62351</v>
      </c>
      <c r="BU90">
        <v>1.348125</v>
      </c>
      <c r="BV90">
        <v>2.4289000000000001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1.767768</v>
      </c>
      <c r="CN90">
        <v>0</v>
      </c>
      <c r="CO90">
        <v>2.5524499999999999</v>
      </c>
      <c r="CP90">
        <v>4.2765000000000004</v>
      </c>
      <c r="CQ90">
        <v>0</v>
      </c>
      <c r="CR90">
        <v>0.68101</v>
      </c>
      <c r="CS90">
        <v>2.24878</v>
      </c>
      <c r="CT90">
        <v>0</v>
      </c>
      <c r="CU90">
        <v>0</v>
      </c>
      <c r="CV90">
        <v>0.51680000000000004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68.530830999999992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295.30380000000002</v>
      </c>
      <c r="L91">
        <v>2.1231</v>
      </c>
      <c r="M91">
        <v>46.17</v>
      </c>
      <c r="N91">
        <v>120.65625</v>
      </c>
      <c r="O91">
        <v>126.47812500000001</v>
      </c>
      <c r="P91">
        <v>124.50449999999999</v>
      </c>
      <c r="Q91">
        <v>0</v>
      </c>
      <c r="R91">
        <v>14.3019</v>
      </c>
      <c r="S91">
        <v>16.0261</v>
      </c>
      <c r="T91">
        <v>0</v>
      </c>
      <c r="U91">
        <v>348.97500000000002</v>
      </c>
      <c r="V91">
        <v>20.731850000000001</v>
      </c>
      <c r="W91">
        <v>46.399079999999998</v>
      </c>
      <c r="X91">
        <v>127.26090000000001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9.0630000000000006</v>
      </c>
      <c r="AG91">
        <v>41.833799999999997</v>
      </c>
      <c r="AH91">
        <v>71.654700000000005</v>
      </c>
      <c r="AI91">
        <v>0</v>
      </c>
      <c r="AJ91">
        <v>0</v>
      </c>
      <c r="AK91">
        <v>52.739400000000003</v>
      </c>
      <c r="AL91">
        <v>2.3239999999999998</v>
      </c>
      <c r="AM91">
        <v>0</v>
      </c>
      <c r="AN91">
        <v>0.68005000000000004</v>
      </c>
      <c r="AO91">
        <v>4.41</v>
      </c>
      <c r="AP91">
        <v>8.3264999999999993</v>
      </c>
      <c r="AQ91">
        <v>31.2</v>
      </c>
      <c r="AR91">
        <v>3.3119999999999998</v>
      </c>
      <c r="AS91">
        <v>10.492559999999999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68.535432999999998</v>
      </c>
      <c r="BA91">
        <f t="shared" si="4"/>
        <v>1645.0479479999999</v>
      </c>
      <c r="BB91">
        <v>88</v>
      </c>
      <c r="BD91">
        <v>7.24</v>
      </c>
      <c r="BE91">
        <v>1.86</v>
      </c>
      <c r="BF91">
        <v>2.21</v>
      </c>
      <c r="BG91">
        <v>1.73</v>
      </c>
      <c r="BH91">
        <v>6.3</v>
      </c>
      <c r="BI91">
        <v>0.84</v>
      </c>
      <c r="BJ91">
        <v>0.76</v>
      </c>
      <c r="BK91">
        <v>1.24</v>
      </c>
      <c r="BL91">
        <v>0.79</v>
      </c>
      <c r="BM91">
        <v>0.08</v>
      </c>
      <c r="BN91">
        <v>2</v>
      </c>
      <c r="BO91">
        <v>1.89</v>
      </c>
      <c r="BP91">
        <v>0.26</v>
      </c>
      <c r="BQ91">
        <v>1.99</v>
      </c>
      <c r="BR91">
        <v>2.1800000000000002</v>
      </c>
      <c r="BS91">
        <v>0.94</v>
      </c>
      <c r="BT91">
        <v>2.62351</v>
      </c>
      <c r="BU91">
        <v>1.3481259999999999</v>
      </c>
      <c r="BV91">
        <v>2.4289000000000001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1.7677689999999999</v>
      </c>
      <c r="CN91">
        <v>0</v>
      </c>
      <c r="CO91">
        <v>2.69625</v>
      </c>
      <c r="CP91">
        <v>4.2765000000000004</v>
      </c>
      <c r="CQ91">
        <v>0</v>
      </c>
      <c r="CR91">
        <v>0.68101</v>
      </c>
      <c r="CS91">
        <v>2.24878</v>
      </c>
      <c r="CT91">
        <v>0</v>
      </c>
      <c r="CU91">
        <v>0</v>
      </c>
      <c r="CV91">
        <v>0.3876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68.535432999999998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295.30380000000002</v>
      </c>
      <c r="L92">
        <v>2.1231</v>
      </c>
      <c r="M92">
        <v>46.17</v>
      </c>
      <c r="N92">
        <v>120.65625</v>
      </c>
      <c r="O92">
        <v>126.47812500000001</v>
      </c>
      <c r="P92">
        <v>124.50449999999999</v>
      </c>
      <c r="Q92">
        <v>0</v>
      </c>
      <c r="R92">
        <v>14.3019</v>
      </c>
      <c r="S92">
        <v>16.0261</v>
      </c>
      <c r="T92">
        <v>0</v>
      </c>
      <c r="U92">
        <v>348.97500000000002</v>
      </c>
      <c r="V92">
        <v>20.731850000000001</v>
      </c>
      <c r="W92">
        <v>46.399079999999998</v>
      </c>
      <c r="X92">
        <v>127.26090000000001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41.833799999999997</v>
      </c>
      <c r="AH92">
        <v>47.769799999999996</v>
      </c>
      <c r="AI92">
        <v>0</v>
      </c>
      <c r="AJ92">
        <v>0</v>
      </c>
      <c r="AK92">
        <v>52.739400000000003</v>
      </c>
      <c r="AL92">
        <v>2.3239999999999998</v>
      </c>
      <c r="AM92">
        <v>0</v>
      </c>
      <c r="AN92">
        <v>0.68005000000000004</v>
      </c>
      <c r="AO92">
        <v>4.41</v>
      </c>
      <c r="AP92">
        <v>8.3264999999999993</v>
      </c>
      <c r="AQ92">
        <v>18.850000000000001</v>
      </c>
      <c r="AR92">
        <v>3.3119999999999998</v>
      </c>
      <c r="AS92">
        <v>10.492559999999999</v>
      </c>
      <c r="AT92">
        <v>10.712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68.550032999999985</v>
      </c>
      <c r="BA92">
        <f t="shared" si="4"/>
        <v>1608.8276479999997</v>
      </c>
      <c r="BB92">
        <v>89</v>
      </c>
      <c r="BD92">
        <v>7.24</v>
      </c>
      <c r="BE92">
        <v>1.86</v>
      </c>
      <c r="BF92">
        <v>2.21</v>
      </c>
      <c r="BG92">
        <v>1.73</v>
      </c>
      <c r="BH92">
        <v>6.3</v>
      </c>
      <c r="BI92">
        <v>0.84</v>
      </c>
      <c r="BJ92">
        <v>0.76</v>
      </c>
      <c r="BK92">
        <v>1.24</v>
      </c>
      <c r="BL92">
        <v>0.79</v>
      </c>
      <c r="BM92">
        <v>0.08</v>
      </c>
      <c r="BN92">
        <v>2</v>
      </c>
      <c r="BO92">
        <v>1.89</v>
      </c>
      <c r="BP92">
        <v>0.26</v>
      </c>
      <c r="BQ92">
        <v>1.99</v>
      </c>
      <c r="BR92">
        <v>2.1800000000000002</v>
      </c>
      <c r="BS92">
        <v>0.94</v>
      </c>
      <c r="BT92">
        <v>2.62351</v>
      </c>
      <c r="BU92">
        <v>1.3481259999999999</v>
      </c>
      <c r="BV92">
        <v>2.4289000000000001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1.7677689999999999</v>
      </c>
      <c r="CN92">
        <v>0</v>
      </c>
      <c r="CO92">
        <v>2.8400500000000002</v>
      </c>
      <c r="CP92">
        <v>4.2765000000000004</v>
      </c>
      <c r="CQ92">
        <v>0</v>
      </c>
      <c r="CR92">
        <v>0.68101</v>
      </c>
      <c r="CS92">
        <v>2.24878</v>
      </c>
      <c r="CT92">
        <v>0</v>
      </c>
      <c r="CU92">
        <v>0</v>
      </c>
      <c r="CV92">
        <v>0.25840000000000002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68.550032999999985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295.30380000000002</v>
      </c>
      <c r="L93">
        <v>2.1231</v>
      </c>
      <c r="M93">
        <v>46.17</v>
      </c>
      <c r="N93">
        <v>120.65625</v>
      </c>
      <c r="O93">
        <v>126.47812500000001</v>
      </c>
      <c r="P93">
        <v>124.50449999999999</v>
      </c>
      <c r="Q93">
        <v>0</v>
      </c>
      <c r="R93">
        <v>14.3019</v>
      </c>
      <c r="S93">
        <v>16.0261</v>
      </c>
      <c r="T93">
        <v>0</v>
      </c>
      <c r="U93">
        <v>348.97500000000002</v>
      </c>
      <c r="V93">
        <v>20.731850000000001</v>
      </c>
      <c r="W93">
        <v>46.399079999999998</v>
      </c>
      <c r="X93">
        <v>127.26090000000001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41.833799999999997</v>
      </c>
      <c r="AH93">
        <v>47.769799999999996</v>
      </c>
      <c r="AI93">
        <v>0</v>
      </c>
      <c r="AJ93">
        <v>0</v>
      </c>
      <c r="AK93">
        <v>52.739400000000003</v>
      </c>
      <c r="AL93">
        <v>2.3239999999999998</v>
      </c>
      <c r="AM93">
        <v>0</v>
      </c>
      <c r="AN93">
        <v>0.68005000000000004</v>
      </c>
      <c r="AO93">
        <v>4.41</v>
      </c>
      <c r="AP93">
        <v>8.3264999999999993</v>
      </c>
      <c r="AQ93">
        <v>16.055</v>
      </c>
      <c r="AR93">
        <v>3.3119999999999998</v>
      </c>
      <c r="AS93">
        <v>10.492559999999999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68.550032999999985</v>
      </c>
      <c r="BA93">
        <f t="shared" si="4"/>
        <v>1606.0326479999999</v>
      </c>
      <c r="BB93">
        <v>90</v>
      </c>
      <c r="BD93">
        <v>7.24</v>
      </c>
      <c r="BE93">
        <v>1.86</v>
      </c>
      <c r="BF93">
        <v>2.21</v>
      </c>
      <c r="BG93">
        <v>1.73</v>
      </c>
      <c r="BH93">
        <v>6.3</v>
      </c>
      <c r="BI93">
        <v>0.84</v>
      </c>
      <c r="BJ93">
        <v>0.76</v>
      </c>
      <c r="BK93">
        <v>1.24</v>
      </c>
      <c r="BL93">
        <v>0.79</v>
      </c>
      <c r="BM93">
        <v>0.08</v>
      </c>
      <c r="BN93">
        <v>2</v>
      </c>
      <c r="BO93">
        <v>1.89</v>
      </c>
      <c r="BP93">
        <v>0.26</v>
      </c>
      <c r="BQ93">
        <v>1.99</v>
      </c>
      <c r="BR93">
        <v>2.1800000000000002</v>
      </c>
      <c r="BS93">
        <v>0.94</v>
      </c>
      <c r="BT93">
        <v>2.62351</v>
      </c>
      <c r="BU93">
        <v>1.3481259999999999</v>
      </c>
      <c r="BV93">
        <v>2.4289000000000001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1.7677689999999999</v>
      </c>
      <c r="CN93">
        <v>0</v>
      </c>
      <c r="CO93">
        <v>2.8400500000000002</v>
      </c>
      <c r="CP93">
        <v>4.2765000000000004</v>
      </c>
      <c r="CQ93">
        <v>0</v>
      </c>
      <c r="CR93">
        <v>0.68101</v>
      </c>
      <c r="CS93">
        <v>2.24878</v>
      </c>
      <c r="CT93">
        <v>0</v>
      </c>
      <c r="CU93">
        <v>0</v>
      </c>
      <c r="CV93">
        <v>0.25840000000000002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68.550032999999985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295.30380000000002</v>
      </c>
      <c r="L94">
        <v>2.1231</v>
      </c>
      <c r="M94">
        <v>46.17</v>
      </c>
      <c r="N94">
        <v>120.65625</v>
      </c>
      <c r="O94">
        <v>126.47812500000001</v>
      </c>
      <c r="P94">
        <v>124.50449999999999</v>
      </c>
      <c r="Q94">
        <v>0</v>
      </c>
      <c r="R94">
        <v>14.3019</v>
      </c>
      <c r="S94">
        <v>16.0261</v>
      </c>
      <c r="T94">
        <v>0</v>
      </c>
      <c r="U94">
        <v>348.97500000000002</v>
      </c>
      <c r="V94">
        <v>20.731850000000001</v>
      </c>
      <c r="W94">
        <v>46.399079999999998</v>
      </c>
      <c r="X94">
        <v>127.26090000000001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41.833799999999997</v>
      </c>
      <c r="AH94">
        <v>23.884899999999998</v>
      </c>
      <c r="AI94">
        <v>0</v>
      </c>
      <c r="AJ94">
        <v>0</v>
      </c>
      <c r="AK94">
        <v>52.739400000000003</v>
      </c>
      <c r="AL94">
        <v>2.3239999999999998</v>
      </c>
      <c r="AM94">
        <v>0</v>
      </c>
      <c r="AN94">
        <v>0.68005000000000004</v>
      </c>
      <c r="AO94">
        <v>4.41</v>
      </c>
      <c r="AP94">
        <v>8.3264999999999993</v>
      </c>
      <c r="AQ94">
        <v>14.3</v>
      </c>
      <c r="AR94">
        <v>3.3119999999999998</v>
      </c>
      <c r="AS94">
        <v>10.492559999999999</v>
      </c>
      <c r="AT94">
        <v>10.712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68.450832999999989</v>
      </c>
      <c r="BA94">
        <f t="shared" si="4"/>
        <v>1580.2935479999996</v>
      </c>
      <c r="BB94">
        <v>91</v>
      </c>
      <c r="BD94">
        <v>7.24</v>
      </c>
      <c r="BE94">
        <v>1.86</v>
      </c>
      <c r="BF94">
        <v>2.21</v>
      </c>
      <c r="BG94">
        <v>1.73</v>
      </c>
      <c r="BH94">
        <v>6.3</v>
      </c>
      <c r="BI94">
        <v>0.81</v>
      </c>
      <c r="BJ94">
        <v>0.82</v>
      </c>
      <c r="BK94">
        <v>1.24</v>
      </c>
      <c r="BL94">
        <v>0.79</v>
      </c>
      <c r="BM94">
        <v>0.08</v>
      </c>
      <c r="BN94">
        <v>2</v>
      </c>
      <c r="BO94">
        <v>1.89</v>
      </c>
      <c r="BP94">
        <v>0.26</v>
      </c>
      <c r="BQ94">
        <v>1.99</v>
      </c>
      <c r="BR94">
        <v>2.1800000000000002</v>
      </c>
      <c r="BS94">
        <v>0.94</v>
      </c>
      <c r="BT94">
        <v>2.62351</v>
      </c>
      <c r="BU94">
        <v>1.3481259999999999</v>
      </c>
      <c r="BV94">
        <v>2.4289000000000001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1.7677689999999999</v>
      </c>
      <c r="CN94">
        <v>0</v>
      </c>
      <c r="CO94">
        <v>2.8400500000000002</v>
      </c>
      <c r="CP94">
        <v>4.2765000000000004</v>
      </c>
      <c r="CQ94">
        <v>0</v>
      </c>
      <c r="CR94">
        <v>0.68101</v>
      </c>
      <c r="CS94">
        <v>2.24878</v>
      </c>
      <c r="CT94">
        <v>0</v>
      </c>
      <c r="CU94">
        <v>0</v>
      </c>
      <c r="CV94">
        <v>0.12920000000000001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68.450832999999989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295.54379999999998</v>
      </c>
      <c r="L95">
        <v>2.1231</v>
      </c>
      <c r="M95">
        <v>46.17</v>
      </c>
      <c r="N95">
        <v>120.65625</v>
      </c>
      <c r="O95">
        <v>126.47812500000001</v>
      </c>
      <c r="P95">
        <v>124.50449999999999</v>
      </c>
      <c r="Q95">
        <v>0</v>
      </c>
      <c r="R95">
        <v>14.3019</v>
      </c>
      <c r="S95">
        <v>16.0261</v>
      </c>
      <c r="T95">
        <v>0</v>
      </c>
      <c r="U95">
        <v>348.97500000000002</v>
      </c>
      <c r="V95">
        <v>15.463198999999999</v>
      </c>
      <c r="W95">
        <v>46.399079999999998</v>
      </c>
      <c r="X95">
        <v>127.26090000000001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41.833799999999997</v>
      </c>
      <c r="AH95">
        <v>23.884899999999998</v>
      </c>
      <c r="AI95">
        <v>0</v>
      </c>
      <c r="AJ95">
        <v>0</v>
      </c>
      <c r="AK95">
        <v>52.739400000000003</v>
      </c>
      <c r="AL95">
        <v>2.3239999999999998</v>
      </c>
      <c r="AM95">
        <v>0</v>
      </c>
      <c r="AN95">
        <v>0.68005000000000004</v>
      </c>
      <c r="AO95">
        <v>4.41</v>
      </c>
      <c r="AP95">
        <v>8.3264999999999993</v>
      </c>
      <c r="AQ95">
        <v>0</v>
      </c>
      <c r="AR95">
        <v>3.3119999999999998</v>
      </c>
      <c r="AS95">
        <v>10.492559999999999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68.415656999999996</v>
      </c>
      <c r="BA95">
        <f t="shared" si="4"/>
        <v>1560.9297209999997</v>
      </c>
      <c r="BB95">
        <v>92</v>
      </c>
      <c r="BD95">
        <v>7.24</v>
      </c>
      <c r="BE95">
        <v>1.86</v>
      </c>
      <c r="BF95">
        <v>2.15</v>
      </c>
      <c r="BG95">
        <v>1.73</v>
      </c>
      <c r="BH95">
        <v>6.3</v>
      </c>
      <c r="BI95">
        <v>0.81</v>
      </c>
      <c r="BJ95">
        <v>0.82</v>
      </c>
      <c r="BK95">
        <v>1.24</v>
      </c>
      <c r="BL95">
        <v>0.79</v>
      </c>
      <c r="BM95">
        <v>0.08</v>
      </c>
      <c r="BN95">
        <v>2</v>
      </c>
      <c r="BO95">
        <v>1.89</v>
      </c>
      <c r="BP95">
        <v>0.26</v>
      </c>
      <c r="BQ95">
        <v>1.99</v>
      </c>
      <c r="BR95">
        <v>2.1800000000000002</v>
      </c>
      <c r="BS95">
        <v>0.94</v>
      </c>
      <c r="BT95">
        <v>2.62351</v>
      </c>
      <c r="BU95">
        <v>1.3481259999999999</v>
      </c>
      <c r="BV95">
        <v>2.4537239999999998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1.7677689999999999</v>
      </c>
      <c r="CN95">
        <v>0</v>
      </c>
      <c r="CO95">
        <v>2.8400500000000002</v>
      </c>
      <c r="CP95">
        <v>4.2765000000000004</v>
      </c>
      <c r="CQ95">
        <v>0</v>
      </c>
      <c r="CR95">
        <v>0.68101</v>
      </c>
      <c r="CS95">
        <v>2.24878</v>
      </c>
      <c r="CT95">
        <v>0</v>
      </c>
      <c r="CU95">
        <v>0</v>
      </c>
      <c r="CV95">
        <v>0.12920000000000001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68.415656999999996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295.54379999999998</v>
      </c>
      <c r="L96">
        <v>2.1231</v>
      </c>
      <c r="M96">
        <v>46.17</v>
      </c>
      <c r="N96">
        <v>120.65625</v>
      </c>
      <c r="O96">
        <v>126.47812500000001</v>
      </c>
      <c r="P96">
        <v>124.50449999999999</v>
      </c>
      <c r="Q96">
        <v>0</v>
      </c>
      <c r="R96">
        <v>14.3019</v>
      </c>
      <c r="S96">
        <v>16.0261</v>
      </c>
      <c r="T96">
        <v>0</v>
      </c>
      <c r="U96">
        <v>348.97500000000002</v>
      </c>
      <c r="V96">
        <v>15.463198999999999</v>
      </c>
      <c r="W96">
        <v>46.399079999999998</v>
      </c>
      <c r="X96">
        <v>127.26090000000001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41.833799999999997</v>
      </c>
      <c r="AH96">
        <v>23.884899999999998</v>
      </c>
      <c r="AI96">
        <v>0</v>
      </c>
      <c r="AJ96">
        <v>0</v>
      </c>
      <c r="AK96">
        <v>52.739400000000003</v>
      </c>
      <c r="AL96">
        <v>2.3239999999999998</v>
      </c>
      <c r="AM96">
        <v>0</v>
      </c>
      <c r="AN96">
        <v>0.68005000000000004</v>
      </c>
      <c r="AO96">
        <v>4.41</v>
      </c>
      <c r="AP96">
        <v>8.3264999999999993</v>
      </c>
      <c r="AQ96">
        <v>0</v>
      </c>
      <c r="AR96">
        <v>3.3119999999999998</v>
      </c>
      <c r="AS96">
        <v>10.492559999999999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68.415656999999996</v>
      </c>
      <c r="BA96">
        <f t="shared" si="4"/>
        <v>1560.9297209999997</v>
      </c>
      <c r="BB96">
        <v>93</v>
      </c>
      <c r="BD96">
        <v>7.24</v>
      </c>
      <c r="BE96">
        <v>1.86</v>
      </c>
      <c r="BF96">
        <v>2.15</v>
      </c>
      <c r="BG96">
        <v>1.73</v>
      </c>
      <c r="BH96">
        <v>6.3</v>
      </c>
      <c r="BI96">
        <v>0.81</v>
      </c>
      <c r="BJ96">
        <v>0.82</v>
      </c>
      <c r="BK96">
        <v>1.24</v>
      </c>
      <c r="BL96">
        <v>0.79</v>
      </c>
      <c r="BM96">
        <v>0.08</v>
      </c>
      <c r="BN96">
        <v>2</v>
      </c>
      <c r="BO96">
        <v>1.89</v>
      </c>
      <c r="BP96">
        <v>0.26</v>
      </c>
      <c r="BQ96">
        <v>1.99</v>
      </c>
      <c r="BR96">
        <v>2.1800000000000002</v>
      </c>
      <c r="BS96">
        <v>0.94</v>
      </c>
      <c r="BT96">
        <v>2.62351</v>
      </c>
      <c r="BU96">
        <v>1.3481259999999999</v>
      </c>
      <c r="BV96">
        <v>2.4537239999999998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1.7677689999999999</v>
      </c>
      <c r="CN96">
        <v>0</v>
      </c>
      <c r="CO96">
        <v>2.8400500000000002</v>
      </c>
      <c r="CP96">
        <v>4.2765000000000004</v>
      </c>
      <c r="CQ96">
        <v>0</v>
      </c>
      <c r="CR96">
        <v>0.68101</v>
      </c>
      <c r="CS96">
        <v>2.24878</v>
      </c>
      <c r="CT96">
        <v>0</v>
      </c>
      <c r="CU96">
        <v>0</v>
      </c>
      <c r="CV96">
        <v>0.12920000000000001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68.415656999999996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295.54379999999998</v>
      </c>
      <c r="L97">
        <v>2.1231</v>
      </c>
      <c r="M97">
        <v>46.17</v>
      </c>
      <c r="N97">
        <v>120.65625</v>
      </c>
      <c r="O97">
        <v>126.47812500000001</v>
      </c>
      <c r="P97">
        <v>124.50449999999999</v>
      </c>
      <c r="Q97">
        <v>0</v>
      </c>
      <c r="R97">
        <v>14.3019</v>
      </c>
      <c r="S97">
        <v>16.0261</v>
      </c>
      <c r="T97">
        <v>0</v>
      </c>
      <c r="U97">
        <v>348.97500000000002</v>
      </c>
      <c r="V97">
        <v>15.463198999999999</v>
      </c>
      <c r="W97">
        <v>46.399079999999998</v>
      </c>
      <c r="X97">
        <v>127.26090000000001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41.833799999999997</v>
      </c>
      <c r="AH97">
        <v>21.854199999999999</v>
      </c>
      <c r="AI97">
        <v>0</v>
      </c>
      <c r="AJ97">
        <v>0</v>
      </c>
      <c r="AK97">
        <v>52.739400000000003</v>
      </c>
      <c r="AL97">
        <v>2.3239999999999998</v>
      </c>
      <c r="AM97">
        <v>0</v>
      </c>
      <c r="AN97">
        <v>0.68005000000000004</v>
      </c>
      <c r="AO97">
        <v>4.41</v>
      </c>
      <c r="AP97">
        <v>8.3264999999999993</v>
      </c>
      <c r="AQ97">
        <v>0</v>
      </c>
      <c r="AR97">
        <v>52.991999999999997</v>
      </c>
      <c r="AS97">
        <v>10.492559999999999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68.544257000000002</v>
      </c>
      <c r="BA97">
        <f t="shared" si="4"/>
        <v>1608.7076209999998</v>
      </c>
      <c r="BB97">
        <v>94</v>
      </c>
      <c r="BD97">
        <v>7.24</v>
      </c>
      <c r="BE97">
        <v>1.86</v>
      </c>
      <c r="BF97">
        <v>2.15</v>
      </c>
      <c r="BG97">
        <v>1.73</v>
      </c>
      <c r="BH97">
        <v>6.3</v>
      </c>
      <c r="BI97">
        <v>0.81</v>
      </c>
      <c r="BJ97">
        <v>0.96</v>
      </c>
      <c r="BK97">
        <v>1.24</v>
      </c>
      <c r="BL97">
        <v>0.79</v>
      </c>
      <c r="BM97">
        <v>0.08</v>
      </c>
      <c r="BN97">
        <v>2</v>
      </c>
      <c r="BO97">
        <v>1.89</v>
      </c>
      <c r="BP97">
        <v>0.26</v>
      </c>
      <c r="BQ97">
        <v>1.99</v>
      </c>
      <c r="BR97">
        <v>2.1800000000000002</v>
      </c>
      <c r="BS97">
        <v>0.94</v>
      </c>
      <c r="BT97">
        <v>2.62351</v>
      </c>
      <c r="BU97">
        <v>1.3481259999999999</v>
      </c>
      <c r="BV97">
        <v>2.4537239999999998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1.7677689999999999</v>
      </c>
      <c r="CN97">
        <v>0</v>
      </c>
      <c r="CO97">
        <v>2.8400500000000002</v>
      </c>
      <c r="CP97">
        <v>4.2765000000000004</v>
      </c>
      <c r="CQ97">
        <v>0</v>
      </c>
      <c r="CR97">
        <v>0.68101</v>
      </c>
      <c r="CS97">
        <v>2.24878</v>
      </c>
      <c r="CT97">
        <v>0</v>
      </c>
      <c r="CU97">
        <v>0</v>
      </c>
      <c r="CV97">
        <v>0.1178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68.544257000000002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295.54379999999998</v>
      </c>
      <c r="L98">
        <v>2.1231</v>
      </c>
      <c r="M98">
        <v>46.17</v>
      </c>
      <c r="N98">
        <v>120.65625</v>
      </c>
      <c r="O98">
        <v>126.47812500000001</v>
      </c>
      <c r="P98">
        <v>124.50449999999999</v>
      </c>
      <c r="Q98">
        <v>0</v>
      </c>
      <c r="R98">
        <v>14.3019</v>
      </c>
      <c r="S98">
        <v>16.0261</v>
      </c>
      <c r="T98">
        <v>0</v>
      </c>
      <c r="U98">
        <v>348.97500000000002</v>
      </c>
      <c r="V98">
        <v>15.463198999999999</v>
      </c>
      <c r="W98">
        <v>46.399079999999998</v>
      </c>
      <c r="X98">
        <v>127.26090000000001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41.833799999999997</v>
      </c>
      <c r="AH98">
        <v>0</v>
      </c>
      <c r="AI98">
        <v>0</v>
      </c>
      <c r="AJ98">
        <v>0</v>
      </c>
      <c r="AK98">
        <v>52.739400000000003</v>
      </c>
      <c r="AL98">
        <v>2.3239999999999998</v>
      </c>
      <c r="AM98">
        <v>0</v>
      </c>
      <c r="AN98">
        <v>0.68005000000000004</v>
      </c>
      <c r="AO98">
        <v>4.41</v>
      </c>
      <c r="AP98">
        <v>8.3264999999999993</v>
      </c>
      <c r="AQ98">
        <v>0</v>
      </c>
      <c r="AR98">
        <v>52.991999999999997</v>
      </c>
      <c r="AS98">
        <v>10.492559999999999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68.496456999999992</v>
      </c>
      <c r="BA98">
        <f t="shared" si="4"/>
        <v>1586.8056209999997</v>
      </c>
      <c r="BB98">
        <v>95</v>
      </c>
      <c r="BD98">
        <v>7.24</v>
      </c>
      <c r="BE98">
        <v>1.86</v>
      </c>
      <c r="BF98">
        <v>2.15</v>
      </c>
      <c r="BG98">
        <v>1.73</v>
      </c>
      <c r="BH98">
        <v>6.3</v>
      </c>
      <c r="BI98">
        <v>0.81</v>
      </c>
      <c r="BJ98">
        <v>1.03</v>
      </c>
      <c r="BK98">
        <v>1.24</v>
      </c>
      <c r="BL98">
        <v>0.79</v>
      </c>
      <c r="BM98">
        <v>0.08</v>
      </c>
      <c r="BN98">
        <v>2</v>
      </c>
      <c r="BO98">
        <v>1.89</v>
      </c>
      <c r="BP98">
        <v>0.26</v>
      </c>
      <c r="BQ98">
        <v>1.99</v>
      </c>
      <c r="BR98">
        <v>2.1800000000000002</v>
      </c>
      <c r="BS98">
        <v>0.94</v>
      </c>
      <c r="BT98">
        <v>2.62351</v>
      </c>
      <c r="BU98">
        <v>1.3481259999999999</v>
      </c>
      <c r="BV98">
        <v>2.4537239999999998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1.7677689999999999</v>
      </c>
      <c r="CN98">
        <v>0</v>
      </c>
      <c r="CO98">
        <v>2.8400500000000002</v>
      </c>
      <c r="CP98">
        <v>4.2765000000000004</v>
      </c>
      <c r="CQ98">
        <v>0</v>
      </c>
      <c r="CR98">
        <v>0.68101</v>
      </c>
      <c r="CS98">
        <v>2.24878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68.496456999999992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4.5869999999999999E-3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7.2620108500000109</v>
      </c>
      <c r="L99">
        <f t="shared" si="6"/>
        <v>5.0954399999999907E-2</v>
      </c>
      <c r="M99">
        <f t="shared" si="6"/>
        <v>1.6087530000000019</v>
      </c>
      <c r="N99">
        <f t="shared" si="6"/>
        <v>2.89575</v>
      </c>
      <c r="O99">
        <f t="shared" si="6"/>
        <v>3.035474999999995</v>
      </c>
      <c r="P99">
        <f t="shared" si="6"/>
        <v>2.9886589499999956</v>
      </c>
      <c r="Q99">
        <f t="shared" si="6"/>
        <v>0</v>
      </c>
      <c r="R99">
        <f t="shared" si="6"/>
        <v>0.36558582224999941</v>
      </c>
      <c r="S99">
        <f t="shared" si="6"/>
        <v>0.41564811050000033</v>
      </c>
      <c r="T99">
        <f t="shared" si="6"/>
        <v>0</v>
      </c>
      <c r="U99">
        <f t="shared" si="6"/>
        <v>8.3332124999999948</v>
      </c>
      <c r="V99">
        <f t="shared" si="6"/>
        <v>0.38233075124999982</v>
      </c>
      <c r="W99">
        <f t="shared" si="6"/>
        <v>1.1135779200000013</v>
      </c>
      <c r="X99">
        <f t="shared" si="6"/>
        <v>3.0542615999999971</v>
      </c>
      <c r="Y99">
        <f t="shared" si="6"/>
        <v>0</v>
      </c>
      <c r="Z99">
        <f t="shared" si="6"/>
        <v>8.764250000000004E-2</v>
      </c>
      <c r="AA99">
        <f t="shared" si="6"/>
        <v>0.14220315999999994</v>
      </c>
      <c r="AB99">
        <f t="shared" si="6"/>
        <v>0.22968050000000009</v>
      </c>
      <c r="AC99">
        <f t="shared" si="6"/>
        <v>0.18388204375000006</v>
      </c>
      <c r="AD99">
        <f t="shared" si="6"/>
        <v>0.34120856000000005</v>
      </c>
      <c r="AE99">
        <f t="shared" si="6"/>
        <v>0.50287506099999946</v>
      </c>
      <c r="AF99">
        <f t="shared" si="6"/>
        <v>0.23191209999999995</v>
      </c>
      <c r="AG99">
        <f t="shared" si="6"/>
        <v>1.0040111999999979</v>
      </c>
      <c r="AH99">
        <f t="shared" si="6"/>
        <v>1.1340250750000005</v>
      </c>
      <c r="AI99">
        <f t="shared" si="6"/>
        <v>0.11222087499999998</v>
      </c>
      <c r="AJ99">
        <f t="shared" si="6"/>
        <v>0</v>
      </c>
      <c r="AK99">
        <f t="shared" si="6"/>
        <v>1.2678240000000007</v>
      </c>
      <c r="AL99">
        <f t="shared" si="6"/>
        <v>0.36864450000000032</v>
      </c>
      <c r="AM99">
        <f t="shared" si="6"/>
        <v>5.4547723999999992E-2</v>
      </c>
      <c r="AN99">
        <f t="shared" si="6"/>
        <v>1.6525215000000017E-2</v>
      </c>
      <c r="AO99">
        <f t="shared" si="6"/>
        <v>0.12715499999999999</v>
      </c>
      <c r="AP99">
        <f t="shared" si="6"/>
        <v>0.22433512499999977</v>
      </c>
      <c r="AQ99">
        <f t="shared" si="6"/>
        <v>0.45499999999999996</v>
      </c>
      <c r="AR99">
        <f t="shared" si="6"/>
        <v>0.23073600000000016</v>
      </c>
      <c r="AS99">
        <f t="shared" si="6"/>
        <v>0.22774236000000034</v>
      </c>
      <c r="AT99">
        <f t="shared" si="6"/>
        <v>0.25338704724999961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1.6704165802499988</v>
      </c>
      <c r="BA99">
        <f t="shared" si="4"/>
        <v>40.376780530250009</v>
      </c>
      <c r="BD99">
        <f t="shared" ref="BD99:DJ99" si="7">SUM(BD3:BD98)/4000</f>
        <v>0.17265000000000005</v>
      </c>
      <c r="BE99">
        <f t="shared" si="7"/>
        <v>4.4640000000000082E-2</v>
      </c>
      <c r="BF99">
        <f t="shared" si="7"/>
        <v>5.3000000000000033E-2</v>
      </c>
      <c r="BG99">
        <f t="shared" si="7"/>
        <v>4.1519999999999967E-2</v>
      </c>
      <c r="BH99">
        <f t="shared" si="7"/>
        <v>0.15114749999999999</v>
      </c>
      <c r="BI99">
        <f t="shared" si="7"/>
        <v>1.5172499999999988E-2</v>
      </c>
      <c r="BJ99">
        <f t="shared" si="7"/>
        <v>2.9874999999999971E-2</v>
      </c>
      <c r="BK99">
        <f t="shared" si="7"/>
        <v>2.9759999999999953E-2</v>
      </c>
      <c r="BL99">
        <f t="shared" si="7"/>
        <v>1.8960000000000008E-2</v>
      </c>
      <c r="BM99">
        <f t="shared" si="7"/>
        <v>1.9200000000000013E-3</v>
      </c>
      <c r="BN99">
        <f t="shared" si="7"/>
        <v>7.157000000000005E-2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2.2559999999999969E-2</v>
      </c>
      <c r="BT99">
        <f t="shared" si="7"/>
        <v>6.4987170000000122E-2</v>
      </c>
      <c r="BU99">
        <f t="shared" si="7"/>
        <v>3.2355019999999943E-2</v>
      </c>
      <c r="BV99">
        <f t="shared" si="7"/>
        <v>5.8665959999999941E-2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4.2426451999999955E-2</v>
      </c>
      <c r="CN99">
        <f t="shared" si="7"/>
        <v>0</v>
      </c>
      <c r="CO99">
        <f t="shared" si="7"/>
        <v>5.3873406249999985E-2</v>
      </c>
      <c r="CP99">
        <f t="shared" si="7"/>
        <v>0.10263599999999998</v>
      </c>
      <c r="CQ99">
        <f t="shared" si="7"/>
        <v>0</v>
      </c>
      <c r="CR99">
        <f t="shared" si="7"/>
        <v>1.634424000000001E-2</v>
      </c>
      <c r="CS99">
        <f t="shared" si="7"/>
        <v>5.3970720000000069E-2</v>
      </c>
      <c r="CT99">
        <f t="shared" si="7"/>
        <v>3.2604000000000005E-3</v>
      </c>
      <c r="CU99">
        <f t="shared" si="7"/>
        <v>4.9003500000000021E-3</v>
      </c>
      <c r="CV99">
        <f t="shared" si="7"/>
        <v>6.134150000000004E-3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1.6704165802499988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433</v>
      </c>
      <c r="BE1" t="s">
        <v>434</v>
      </c>
      <c r="BF1" t="s">
        <v>426</v>
      </c>
      <c r="BG1" t="s">
        <v>428</v>
      </c>
      <c r="BH1" t="s">
        <v>422</v>
      </c>
      <c r="BI1" t="s">
        <v>430</v>
      </c>
      <c r="BJ1" t="s">
        <v>429</v>
      </c>
      <c r="BK1" t="s">
        <v>436</v>
      </c>
      <c r="BL1" t="s">
        <v>424</v>
      </c>
      <c r="BM1" t="s">
        <v>437</v>
      </c>
      <c r="BN1" t="s">
        <v>427</v>
      </c>
      <c r="BO1" t="s">
        <v>423</v>
      </c>
      <c r="BP1" t="s">
        <v>432</v>
      </c>
      <c r="BQ1" t="s">
        <v>425</v>
      </c>
      <c r="BR1" t="s">
        <v>435</v>
      </c>
      <c r="BS1" t="s">
        <v>431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438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247.31753399999999</v>
      </c>
      <c r="L3">
        <v>2.0487920000000002</v>
      </c>
      <c r="M3">
        <v>84.157650000000004</v>
      </c>
      <c r="N3">
        <v>116.43328099999999</v>
      </c>
      <c r="O3">
        <v>122.051391</v>
      </c>
      <c r="P3">
        <v>120.14684200000001</v>
      </c>
      <c r="Q3">
        <v>0</v>
      </c>
      <c r="R3">
        <v>12.932834</v>
      </c>
      <c r="S3">
        <v>13.989197000000001</v>
      </c>
      <c r="T3">
        <v>0</v>
      </c>
      <c r="U3">
        <v>336.760875</v>
      </c>
      <c r="V3">
        <v>14.921987</v>
      </c>
      <c r="W3">
        <v>44.775112</v>
      </c>
      <c r="X3">
        <v>122.80676800000001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8.7457949999999993</v>
      </c>
      <c r="AG3">
        <v>40.369616999999998</v>
      </c>
      <c r="AH3">
        <v>0</v>
      </c>
      <c r="AI3">
        <v>0</v>
      </c>
      <c r="AJ3">
        <v>0</v>
      </c>
      <c r="AK3">
        <v>51.018873999999997</v>
      </c>
      <c r="AL3">
        <v>11.2133</v>
      </c>
      <c r="AM3">
        <v>0</v>
      </c>
      <c r="AN3">
        <v>0.63749800000000001</v>
      </c>
      <c r="AO3">
        <v>5.3904899999999998</v>
      </c>
      <c r="AP3">
        <v>12.361649999999999</v>
      </c>
      <c r="AQ3">
        <v>0</v>
      </c>
      <c r="AR3">
        <v>3.1960799999999998</v>
      </c>
      <c r="AS3">
        <v>10.12532</v>
      </c>
      <c r="AT3">
        <v>11.291271999999999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67.457373000000004</v>
      </c>
      <c r="BA3">
        <f>SUM(B3:AZ3)</f>
        <v>1484.349706</v>
      </c>
      <c r="BD3">
        <v>6.99</v>
      </c>
      <c r="BE3">
        <v>1.79</v>
      </c>
      <c r="BF3">
        <v>2.17</v>
      </c>
      <c r="BG3">
        <v>1.67</v>
      </c>
      <c r="BH3">
        <v>6.08</v>
      </c>
      <c r="BI3">
        <v>0.56000000000000005</v>
      </c>
      <c r="BJ3">
        <v>1.53</v>
      </c>
      <c r="BK3">
        <v>1.2</v>
      </c>
      <c r="BL3">
        <v>0.76</v>
      </c>
      <c r="BM3">
        <v>0.08</v>
      </c>
      <c r="BN3">
        <v>3.28</v>
      </c>
      <c r="BO3">
        <v>1.82</v>
      </c>
      <c r="BP3">
        <v>0.25</v>
      </c>
      <c r="BQ3">
        <v>1.92</v>
      </c>
      <c r="BR3">
        <v>2.1</v>
      </c>
      <c r="BS3">
        <v>0.91</v>
      </c>
      <c r="BT3">
        <v>2.7919710000000002</v>
      </c>
      <c r="BU3">
        <v>1.300942</v>
      </c>
      <c r="BV3">
        <v>2.3678439999999998</v>
      </c>
      <c r="BW3">
        <v>1.8594139999999999</v>
      </c>
      <c r="BX3">
        <v>1.875418</v>
      </c>
      <c r="BY3">
        <v>2.6018810000000001</v>
      </c>
      <c r="BZ3">
        <v>1.287064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5.1517249999999999</v>
      </c>
      <c r="CK3">
        <v>1.7849489999999999</v>
      </c>
      <c r="CL3">
        <v>2.5846930000000001</v>
      </c>
      <c r="CM3">
        <v>1.705897</v>
      </c>
      <c r="CN3">
        <v>0</v>
      </c>
      <c r="CO3">
        <v>2.0815049999999999</v>
      </c>
      <c r="CP3">
        <v>4.1268219999999998</v>
      </c>
      <c r="CQ3">
        <v>0</v>
      </c>
      <c r="CR3">
        <v>0.65717499999999995</v>
      </c>
      <c r="CS3">
        <v>2.1700729999999999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67.457373000000004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247.31753399999999</v>
      </c>
      <c r="L4">
        <v>2.0487920000000002</v>
      </c>
      <c r="M4">
        <v>84.157650000000004</v>
      </c>
      <c r="N4">
        <v>116.43328099999999</v>
      </c>
      <c r="O4">
        <v>122.051391</v>
      </c>
      <c r="P4">
        <v>120.14684200000001</v>
      </c>
      <c r="Q4">
        <v>0</v>
      </c>
      <c r="R4">
        <v>12.932834</v>
      </c>
      <c r="S4">
        <v>13.989197000000001</v>
      </c>
      <c r="T4">
        <v>0</v>
      </c>
      <c r="U4">
        <v>336.760875</v>
      </c>
      <c r="V4">
        <v>14.921987</v>
      </c>
      <c r="W4">
        <v>44.775112</v>
      </c>
      <c r="X4">
        <v>122.80676800000001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8.7457949999999993</v>
      </c>
      <c r="AG4">
        <v>40.369616999999998</v>
      </c>
      <c r="AH4">
        <v>0</v>
      </c>
      <c r="AI4">
        <v>0</v>
      </c>
      <c r="AJ4">
        <v>0</v>
      </c>
      <c r="AK4">
        <v>51.018873999999997</v>
      </c>
      <c r="AL4">
        <v>11.2133</v>
      </c>
      <c r="AM4">
        <v>0</v>
      </c>
      <c r="AN4">
        <v>0.63749800000000001</v>
      </c>
      <c r="AO4">
        <v>5.3904899999999998</v>
      </c>
      <c r="AP4">
        <v>12.361649999999999</v>
      </c>
      <c r="AQ4">
        <v>0</v>
      </c>
      <c r="AR4">
        <v>3.1960799999999998</v>
      </c>
      <c r="AS4">
        <v>10.12532</v>
      </c>
      <c r="AT4">
        <v>11.291271999999999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67.507373000000001</v>
      </c>
      <c r="BA4">
        <f t="shared" ref="BA4:BA67" si="1">SUM(B4:AZ4)</f>
        <v>1484.3997059999999</v>
      </c>
      <c r="BD4">
        <v>6.99</v>
      </c>
      <c r="BE4">
        <v>1.79</v>
      </c>
      <c r="BF4">
        <v>2.17</v>
      </c>
      <c r="BG4">
        <v>1.67</v>
      </c>
      <c r="BH4">
        <v>6.08</v>
      </c>
      <c r="BI4">
        <v>0.56000000000000005</v>
      </c>
      <c r="BJ4">
        <v>1.58</v>
      </c>
      <c r="BK4">
        <v>1.2</v>
      </c>
      <c r="BL4">
        <v>0.76</v>
      </c>
      <c r="BM4">
        <v>0.08</v>
      </c>
      <c r="BN4">
        <v>3.28</v>
      </c>
      <c r="BO4">
        <v>1.82</v>
      </c>
      <c r="BP4">
        <v>0.25</v>
      </c>
      <c r="BQ4">
        <v>1.92</v>
      </c>
      <c r="BR4">
        <v>2.1</v>
      </c>
      <c r="BS4">
        <v>0.91</v>
      </c>
      <c r="BT4">
        <v>2.7919710000000002</v>
      </c>
      <c r="BU4">
        <v>1.300942</v>
      </c>
      <c r="BV4">
        <v>2.3678439999999998</v>
      </c>
      <c r="BW4">
        <v>1.8594139999999999</v>
      </c>
      <c r="BX4">
        <v>1.875418</v>
      </c>
      <c r="BY4">
        <v>2.6018810000000001</v>
      </c>
      <c r="BZ4">
        <v>1.287064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5.1517249999999999</v>
      </c>
      <c r="CK4">
        <v>1.7849489999999999</v>
      </c>
      <c r="CL4">
        <v>2.5846930000000001</v>
      </c>
      <c r="CM4">
        <v>1.705897</v>
      </c>
      <c r="CN4">
        <v>0</v>
      </c>
      <c r="CO4">
        <v>2.0815049999999999</v>
      </c>
      <c r="CP4">
        <v>4.1268219999999998</v>
      </c>
      <c r="CQ4">
        <v>0</v>
      </c>
      <c r="CR4">
        <v>0.65717499999999995</v>
      </c>
      <c r="CS4">
        <v>2.1700729999999999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67.507373000000001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247.31753399999999</v>
      </c>
      <c r="L5">
        <v>2.0487920000000002</v>
      </c>
      <c r="M5">
        <v>84.157650000000004</v>
      </c>
      <c r="N5">
        <v>116.43328099999999</v>
      </c>
      <c r="O5">
        <v>122.051391</v>
      </c>
      <c r="P5">
        <v>120.14684200000001</v>
      </c>
      <c r="Q5">
        <v>0</v>
      </c>
      <c r="R5">
        <v>12.932834</v>
      </c>
      <c r="S5">
        <v>13.989197000000001</v>
      </c>
      <c r="T5">
        <v>0</v>
      </c>
      <c r="U5">
        <v>336.760875</v>
      </c>
      <c r="V5">
        <v>14.921987</v>
      </c>
      <c r="W5">
        <v>44.775112</v>
      </c>
      <c r="X5">
        <v>122.80676800000001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8.7457949999999993</v>
      </c>
      <c r="AG5">
        <v>40.369616999999998</v>
      </c>
      <c r="AH5">
        <v>0</v>
      </c>
      <c r="AI5">
        <v>0</v>
      </c>
      <c r="AJ5">
        <v>0</v>
      </c>
      <c r="AK5">
        <v>51.018873999999997</v>
      </c>
      <c r="AL5">
        <v>11.2133</v>
      </c>
      <c r="AM5">
        <v>0</v>
      </c>
      <c r="AN5">
        <v>0.67499799999999999</v>
      </c>
      <c r="AO5">
        <v>5.3904899999999998</v>
      </c>
      <c r="AP5">
        <v>12.361649999999999</v>
      </c>
      <c r="AQ5">
        <v>0</v>
      </c>
      <c r="AR5">
        <v>3.1960799999999998</v>
      </c>
      <c r="AS5">
        <v>5.1924720000000004</v>
      </c>
      <c r="AT5">
        <v>11.291271999999999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67.507373000000001</v>
      </c>
      <c r="BA5">
        <f t="shared" si="1"/>
        <v>1464.2998179999997</v>
      </c>
      <c r="BD5">
        <v>6.99</v>
      </c>
      <c r="BE5">
        <v>1.79</v>
      </c>
      <c r="BF5">
        <v>2.13</v>
      </c>
      <c r="BG5">
        <v>1.67</v>
      </c>
      <c r="BH5">
        <v>6.08</v>
      </c>
      <c r="BI5">
        <v>0.56000000000000005</v>
      </c>
      <c r="BJ5">
        <v>1.62</v>
      </c>
      <c r="BK5">
        <v>1.2</v>
      </c>
      <c r="BL5">
        <v>0.76</v>
      </c>
      <c r="BM5">
        <v>0.08</v>
      </c>
      <c r="BN5">
        <v>3.28</v>
      </c>
      <c r="BO5">
        <v>1.82</v>
      </c>
      <c r="BP5">
        <v>0.25</v>
      </c>
      <c r="BQ5">
        <v>1.92</v>
      </c>
      <c r="BR5">
        <v>2.1</v>
      </c>
      <c r="BS5">
        <v>0.91</v>
      </c>
      <c r="BT5">
        <v>2.7919710000000002</v>
      </c>
      <c r="BU5">
        <v>1.300942</v>
      </c>
      <c r="BV5">
        <v>2.3678439999999998</v>
      </c>
      <c r="BW5">
        <v>1.8594139999999999</v>
      </c>
      <c r="BX5">
        <v>1.875418</v>
      </c>
      <c r="BY5">
        <v>2.6018810000000001</v>
      </c>
      <c r="BZ5">
        <v>1.287064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5.1517249999999999</v>
      </c>
      <c r="CK5">
        <v>1.7849489999999999</v>
      </c>
      <c r="CL5">
        <v>2.5846930000000001</v>
      </c>
      <c r="CM5">
        <v>1.705897</v>
      </c>
      <c r="CN5">
        <v>0</v>
      </c>
      <c r="CO5">
        <v>2.0815049999999999</v>
      </c>
      <c r="CP5">
        <v>4.1268219999999998</v>
      </c>
      <c r="CQ5">
        <v>0</v>
      </c>
      <c r="CR5">
        <v>0.65717499999999995</v>
      </c>
      <c r="CS5">
        <v>2.1700729999999999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67.507373000000001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247.31753399999999</v>
      </c>
      <c r="L6">
        <v>2.0487920000000002</v>
      </c>
      <c r="M6">
        <v>84.157650000000004</v>
      </c>
      <c r="N6">
        <v>116.43328099999999</v>
      </c>
      <c r="O6">
        <v>122.051391</v>
      </c>
      <c r="P6">
        <v>120.14684200000001</v>
      </c>
      <c r="Q6">
        <v>0</v>
      </c>
      <c r="R6">
        <v>12.932834</v>
      </c>
      <c r="S6">
        <v>13.989197000000001</v>
      </c>
      <c r="T6">
        <v>0</v>
      </c>
      <c r="U6">
        <v>336.760875</v>
      </c>
      <c r="V6">
        <v>14.921987</v>
      </c>
      <c r="W6">
        <v>44.775112</v>
      </c>
      <c r="X6">
        <v>122.80676800000001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8.7457949999999993</v>
      </c>
      <c r="AG6">
        <v>40.369616999999998</v>
      </c>
      <c r="AH6">
        <v>0</v>
      </c>
      <c r="AI6">
        <v>0</v>
      </c>
      <c r="AJ6">
        <v>0</v>
      </c>
      <c r="AK6">
        <v>51.018873999999997</v>
      </c>
      <c r="AL6">
        <v>11.2133</v>
      </c>
      <c r="AM6">
        <v>0</v>
      </c>
      <c r="AN6">
        <v>0.67499799999999999</v>
      </c>
      <c r="AO6">
        <v>5.3904899999999998</v>
      </c>
      <c r="AP6">
        <v>12.361649999999999</v>
      </c>
      <c r="AQ6">
        <v>0</v>
      </c>
      <c r="AR6">
        <v>3.1960799999999998</v>
      </c>
      <c r="AS6">
        <v>5.1924720000000004</v>
      </c>
      <c r="AT6">
        <v>11.291271999999999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67.507373000000001</v>
      </c>
      <c r="BA6">
        <f t="shared" si="1"/>
        <v>1464.2998179999997</v>
      </c>
      <c r="BD6">
        <v>6.99</v>
      </c>
      <c r="BE6">
        <v>1.79</v>
      </c>
      <c r="BF6">
        <v>2.13</v>
      </c>
      <c r="BG6">
        <v>1.67</v>
      </c>
      <c r="BH6">
        <v>6.08</v>
      </c>
      <c r="BI6">
        <v>0.56000000000000005</v>
      </c>
      <c r="BJ6">
        <v>1.62</v>
      </c>
      <c r="BK6">
        <v>1.2</v>
      </c>
      <c r="BL6">
        <v>0.76</v>
      </c>
      <c r="BM6">
        <v>0.08</v>
      </c>
      <c r="BN6">
        <v>3.28</v>
      </c>
      <c r="BO6">
        <v>1.82</v>
      </c>
      <c r="BP6">
        <v>0.25</v>
      </c>
      <c r="BQ6">
        <v>1.92</v>
      </c>
      <c r="BR6">
        <v>2.1</v>
      </c>
      <c r="BS6">
        <v>0.91</v>
      </c>
      <c r="BT6">
        <v>2.7919710000000002</v>
      </c>
      <c r="BU6">
        <v>1.300942</v>
      </c>
      <c r="BV6">
        <v>2.3678439999999998</v>
      </c>
      <c r="BW6">
        <v>1.8594139999999999</v>
      </c>
      <c r="BX6">
        <v>1.875418</v>
      </c>
      <c r="BY6">
        <v>2.6018810000000001</v>
      </c>
      <c r="BZ6">
        <v>1.287064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5.1517249999999999</v>
      </c>
      <c r="CK6">
        <v>1.7849489999999999</v>
      </c>
      <c r="CL6">
        <v>2.5846930000000001</v>
      </c>
      <c r="CM6">
        <v>1.705897</v>
      </c>
      <c r="CN6">
        <v>0</v>
      </c>
      <c r="CO6">
        <v>2.0815049999999999</v>
      </c>
      <c r="CP6">
        <v>4.1268219999999998</v>
      </c>
      <c r="CQ6">
        <v>0</v>
      </c>
      <c r="CR6">
        <v>0.65717499999999995</v>
      </c>
      <c r="CS6">
        <v>2.1700729999999999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67.507373000000001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247.31753399999999</v>
      </c>
      <c r="L7">
        <v>2.0487920000000002</v>
      </c>
      <c r="M7">
        <v>84.157650000000004</v>
      </c>
      <c r="N7">
        <v>116.43328099999999</v>
      </c>
      <c r="O7">
        <v>122.051391</v>
      </c>
      <c r="P7">
        <v>120.14684200000001</v>
      </c>
      <c r="Q7">
        <v>0</v>
      </c>
      <c r="R7">
        <v>12.932834</v>
      </c>
      <c r="S7">
        <v>14.222364000000001</v>
      </c>
      <c r="T7">
        <v>0</v>
      </c>
      <c r="U7">
        <v>336.760875</v>
      </c>
      <c r="V7">
        <v>14.921987</v>
      </c>
      <c r="W7">
        <v>44.775112</v>
      </c>
      <c r="X7">
        <v>122.80676800000001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8.7457949999999993</v>
      </c>
      <c r="AG7">
        <v>40.369616999999998</v>
      </c>
      <c r="AH7">
        <v>0</v>
      </c>
      <c r="AI7">
        <v>0</v>
      </c>
      <c r="AJ7">
        <v>0</v>
      </c>
      <c r="AK7">
        <v>51.018873999999997</v>
      </c>
      <c r="AL7">
        <v>22.426600000000001</v>
      </c>
      <c r="AM7">
        <v>0</v>
      </c>
      <c r="AN7">
        <v>0.67499799999999999</v>
      </c>
      <c r="AO7">
        <v>5.3904899999999998</v>
      </c>
      <c r="AP7">
        <v>12.361649999999999</v>
      </c>
      <c r="AQ7">
        <v>0</v>
      </c>
      <c r="AR7">
        <v>3.1960799999999998</v>
      </c>
      <c r="AS7">
        <v>5.1924720000000004</v>
      </c>
      <c r="AT7">
        <v>10.919243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67.507373000000001</v>
      </c>
      <c r="BA7">
        <f t="shared" si="1"/>
        <v>1475.3742560000001</v>
      </c>
      <c r="BD7">
        <v>6.99</v>
      </c>
      <c r="BE7">
        <v>1.79</v>
      </c>
      <c r="BF7">
        <v>2.13</v>
      </c>
      <c r="BG7">
        <v>1.67</v>
      </c>
      <c r="BH7">
        <v>6.08</v>
      </c>
      <c r="BI7">
        <v>0.56000000000000005</v>
      </c>
      <c r="BJ7">
        <v>1.62</v>
      </c>
      <c r="BK7">
        <v>1.2</v>
      </c>
      <c r="BL7">
        <v>0.76</v>
      </c>
      <c r="BM7">
        <v>0.08</v>
      </c>
      <c r="BN7">
        <v>3.28</v>
      </c>
      <c r="BO7">
        <v>1.82</v>
      </c>
      <c r="BP7">
        <v>0.25</v>
      </c>
      <c r="BQ7">
        <v>1.92</v>
      </c>
      <c r="BR7">
        <v>2.1</v>
      </c>
      <c r="BS7">
        <v>0.91</v>
      </c>
      <c r="BT7">
        <v>2.7919710000000002</v>
      </c>
      <c r="BU7">
        <v>1.300942</v>
      </c>
      <c r="BV7">
        <v>2.3678439999999998</v>
      </c>
      <c r="BW7">
        <v>1.8594139999999999</v>
      </c>
      <c r="BX7">
        <v>1.875418</v>
      </c>
      <c r="BY7">
        <v>2.6018810000000001</v>
      </c>
      <c r="BZ7">
        <v>1.287064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5.1517249999999999</v>
      </c>
      <c r="CK7">
        <v>1.7849489999999999</v>
      </c>
      <c r="CL7">
        <v>2.5846930000000001</v>
      </c>
      <c r="CM7">
        <v>1.705897</v>
      </c>
      <c r="CN7">
        <v>0</v>
      </c>
      <c r="CO7">
        <v>2.0815049999999999</v>
      </c>
      <c r="CP7">
        <v>4.1268219999999998</v>
      </c>
      <c r="CQ7">
        <v>0</v>
      </c>
      <c r="CR7">
        <v>0.65717499999999995</v>
      </c>
      <c r="CS7">
        <v>2.1700729999999999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67.507373000000001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247.31753399999999</v>
      </c>
      <c r="L8">
        <v>2.0487920000000002</v>
      </c>
      <c r="M8">
        <v>84.157650000000004</v>
      </c>
      <c r="N8">
        <v>116.43328099999999</v>
      </c>
      <c r="O8">
        <v>122.051391</v>
      </c>
      <c r="P8">
        <v>120.14684200000001</v>
      </c>
      <c r="Q8">
        <v>0</v>
      </c>
      <c r="R8">
        <v>12.932834</v>
      </c>
      <c r="S8">
        <v>14.222364000000001</v>
      </c>
      <c r="T8">
        <v>0</v>
      </c>
      <c r="U8">
        <v>336.760875</v>
      </c>
      <c r="V8">
        <v>14.921987</v>
      </c>
      <c r="W8">
        <v>44.775112</v>
      </c>
      <c r="X8">
        <v>122.80676800000001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8.7457949999999993</v>
      </c>
      <c r="AG8">
        <v>40.369616999999998</v>
      </c>
      <c r="AH8">
        <v>0</v>
      </c>
      <c r="AI8">
        <v>0</v>
      </c>
      <c r="AJ8">
        <v>0</v>
      </c>
      <c r="AK8">
        <v>51.018873999999997</v>
      </c>
      <c r="AL8">
        <v>67.279799999999994</v>
      </c>
      <c r="AM8">
        <v>0</v>
      </c>
      <c r="AN8">
        <v>0.67499799999999999</v>
      </c>
      <c r="AO8">
        <v>5.3904899999999998</v>
      </c>
      <c r="AP8">
        <v>12.361649999999999</v>
      </c>
      <c r="AQ8">
        <v>0</v>
      </c>
      <c r="AR8">
        <v>3.1960799999999998</v>
      </c>
      <c r="AS8">
        <v>5.1924720000000004</v>
      </c>
      <c r="AT8">
        <v>9.5075710000000004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67.557372999999998</v>
      </c>
      <c r="BA8">
        <f t="shared" si="1"/>
        <v>1518.8657840000003</v>
      </c>
      <c r="BD8">
        <v>6.99</v>
      </c>
      <c r="BE8">
        <v>1.79</v>
      </c>
      <c r="BF8">
        <v>2.13</v>
      </c>
      <c r="BG8">
        <v>1.67</v>
      </c>
      <c r="BH8">
        <v>6.08</v>
      </c>
      <c r="BI8">
        <v>0.56000000000000005</v>
      </c>
      <c r="BJ8">
        <v>1.67</v>
      </c>
      <c r="BK8">
        <v>1.2</v>
      </c>
      <c r="BL8">
        <v>0.76</v>
      </c>
      <c r="BM8">
        <v>0.08</v>
      </c>
      <c r="BN8">
        <v>3.28</v>
      </c>
      <c r="BO8">
        <v>1.82</v>
      </c>
      <c r="BP8">
        <v>0.25</v>
      </c>
      <c r="BQ8">
        <v>1.92</v>
      </c>
      <c r="BR8">
        <v>2.1</v>
      </c>
      <c r="BS8">
        <v>0.91</v>
      </c>
      <c r="BT8">
        <v>2.7919710000000002</v>
      </c>
      <c r="BU8">
        <v>1.300942</v>
      </c>
      <c r="BV8">
        <v>2.3678439999999998</v>
      </c>
      <c r="BW8">
        <v>1.8594139999999999</v>
      </c>
      <c r="BX8">
        <v>1.875418</v>
      </c>
      <c r="BY8">
        <v>2.6018810000000001</v>
      </c>
      <c r="BZ8">
        <v>1.287064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5.1517249999999999</v>
      </c>
      <c r="CK8">
        <v>1.7849489999999999</v>
      </c>
      <c r="CL8">
        <v>2.5846930000000001</v>
      </c>
      <c r="CM8">
        <v>1.705897</v>
      </c>
      <c r="CN8">
        <v>0</v>
      </c>
      <c r="CO8">
        <v>2.0815049999999999</v>
      </c>
      <c r="CP8">
        <v>4.1268219999999998</v>
      </c>
      <c r="CQ8">
        <v>0</v>
      </c>
      <c r="CR8">
        <v>0.65717499999999995</v>
      </c>
      <c r="CS8">
        <v>2.1700729999999999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67.557372999999998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247.31753399999999</v>
      </c>
      <c r="L9">
        <v>2.0487920000000002</v>
      </c>
      <c r="M9">
        <v>84.157650000000004</v>
      </c>
      <c r="N9">
        <v>116.43328099999999</v>
      </c>
      <c r="O9">
        <v>122.051391</v>
      </c>
      <c r="P9">
        <v>120.14684200000001</v>
      </c>
      <c r="Q9">
        <v>0</v>
      </c>
      <c r="R9">
        <v>12.932834</v>
      </c>
      <c r="S9">
        <v>14.222364000000001</v>
      </c>
      <c r="T9">
        <v>0</v>
      </c>
      <c r="U9">
        <v>336.760875</v>
      </c>
      <c r="V9">
        <v>14.921987</v>
      </c>
      <c r="W9">
        <v>44.775112</v>
      </c>
      <c r="X9">
        <v>122.80676800000001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8.7457949999999993</v>
      </c>
      <c r="AG9">
        <v>40.369616999999998</v>
      </c>
      <c r="AH9">
        <v>0</v>
      </c>
      <c r="AI9">
        <v>0</v>
      </c>
      <c r="AJ9">
        <v>0</v>
      </c>
      <c r="AK9">
        <v>51.018873999999997</v>
      </c>
      <c r="AL9">
        <v>67.279799999999994</v>
      </c>
      <c r="AM9">
        <v>0</v>
      </c>
      <c r="AN9">
        <v>0.67499799999999999</v>
      </c>
      <c r="AO9">
        <v>5.3904899999999998</v>
      </c>
      <c r="AP9">
        <v>8.0350719999999995</v>
      </c>
      <c r="AQ9">
        <v>0</v>
      </c>
      <c r="AR9">
        <v>3.1960799999999998</v>
      </c>
      <c r="AS9">
        <v>5.1924720000000004</v>
      </c>
      <c r="AT9">
        <v>6.1800949999999997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67.467372999999995</v>
      </c>
      <c r="BA9">
        <f t="shared" si="1"/>
        <v>1511.1217299999998</v>
      </c>
      <c r="BD9">
        <v>6.99</v>
      </c>
      <c r="BE9">
        <v>1.79</v>
      </c>
      <c r="BF9">
        <v>2.13</v>
      </c>
      <c r="BG9">
        <v>1.67</v>
      </c>
      <c r="BH9">
        <v>6.08</v>
      </c>
      <c r="BI9">
        <v>0.56000000000000005</v>
      </c>
      <c r="BJ9">
        <v>1.58</v>
      </c>
      <c r="BK9">
        <v>1.2</v>
      </c>
      <c r="BL9">
        <v>0.76</v>
      </c>
      <c r="BM9">
        <v>0.08</v>
      </c>
      <c r="BN9">
        <v>3.28</v>
      </c>
      <c r="BO9">
        <v>1.82</v>
      </c>
      <c r="BP9">
        <v>0.25</v>
      </c>
      <c r="BQ9">
        <v>1.92</v>
      </c>
      <c r="BR9">
        <v>2.1</v>
      </c>
      <c r="BS9">
        <v>0.91</v>
      </c>
      <c r="BT9">
        <v>2.7919710000000002</v>
      </c>
      <c r="BU9">
        <v>1.300942</v>
      </c>
      <c r="BV9">
        <v>2.3678439999999998</v>
      </c>
      <c r="BW9">
        <v>1.8594139999999999</v>
      </c>
      <c r="BX9">
        <v>1.875418</v>
      </c>
      <c r="BY9">
        <v>2.6018810000000001</v>
      </c>
      <c r="BZ9">
        <v>1.287064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5.1517249999999999</v>
      </c>
      <c r="CK9">
        <v>1.7849489999999999</v>
      </c>
      <c r="CL9">
        <v>2.5846930000000001</v>
      </c>
      <c r="CM9">
        <v>1.705897</v>
      </c>
      <c r="CN9">
        <v>0</v>
      </c>
      <c r="CO9">
        <v>2.0815049999999999</v>
      </c>
      <c r="CP9">
        <v>4.1268219999999998</v>
      </c>
      <c r="CQ9">
        <v>0</v>
      </c>
      <c r="CR9">
        <v>0.65717499999999995</v>
      </c>
      <c r="CS9">
        <v>2.1700729999999999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67.467372999999995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247.31753399999999</v>
      </c>
      <c r="L10">
        <v>2.0487920000000002</v>
      </c>
      <c r="M10">
        <v>84.157650000000004</v>
      </c>
      <c r="N10">
        <v>116.43328099999999</v>
      </c>
      <c r="O10">
        <v>122.051391</v>
      </c>
      <c r="P10">
        <v>120.14684200000001</v>
      </c>
      <c r="Q10">
        <v>0</v>
      </c>
      <c r="R10">
        <v>12.932834</v>
      </c>
      <c r="S10">
        <v>14.222364000000001</v>
      </c>
      <c r="T10">
        <v>0</v>
      </c>
      <c r="U10">
        <v>336.760875</v>
      </c>
      <c r="V10">
        <v>14.921987</v>
      </c>
      <c r="W10">
        <v>44.775112</v>
      </c>
      <c r="X10">
        <v>122.80676800000001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8.7457949999999993</v>
      </c>
      <c r="AG10">
        <v>40.369616999999998</v>
      </c>
      <c r="AH10">
        <v>0</v>
      </c>
      <c r="AI10">
        <v>0</v>
      </c>
      <c r="AJ10">
        <v>0</v>
      </c>
      <c r="AK10">
        <v>51.018873999999997</v>
      </c>
      <c r="AL10">
        <v>67.279799999999994</v>
      </c>
      <c r="AM10">
        <v>0</v>
      </c>
      <c r="AN10">
        <v>0.67499799999999999</v>
      </c>
      <c r="AO10">
        <v>5.3904899999999998</v>
      </c>
      <c r="AP10">
        <v>8.0350719999999995</v>
      </c>
      <c r="AQ10">
        <v>0</v>
      </c>
      <c r="AR10">
        <v>3.1960799999999998</v>
      </c>
      <c r="AS10">
        <v>5.1924720000000004</v>
      </c>
      <c r="AT10">
        <v>9.7730969999999999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67.417372999999998</v>
      </c>
      <c r="BA10">
        <f t="shared" si="1"/>
        <v>1514.664732</v>
      </c>
      <c r="BD10">
        <v>6.99</v>
      </c>
      <c r="BE10">
        <v>1.79</v>
      </c>
      <c r="BF10">
        <v>2.13</v>
      </c>
      <c r="BG10">
        <v>1.67</v>
      </c>
      <c r="BH10">
        <v>6.08</v>
      </c>
      <c r="BI10">
        <v>0.56000000000000005</v>
      </c>
      <c r="BJ10">
        <v>1.53</v>
      </c>
      <c r="BK10">
        <v>1.2</v>
      </c>
      <c r="BL10">
        <v>0.76</v>
      </c>
      <c r="BM10">
        <v>0.08</v>
      </c>
      <c r="BN10">
        <v>3.28</v>
      </c>
      <c r="BO10">
        <v>1.82</v>
      </c>
      <c r="BP10">
        <v>0.25</v>
      </c>
      <c r="BQ10">
        <v>1.92</v>
      </c>
      <c r="BR10">
        <v>2.1</v>
      </c>
      <c r="BS10">
        <v>0.91</v>
      </c>
      <c r="BT10">
        <v>2.7919710000000002</v>
      </c>
      <c r="BU10">
        <v>1.300942</v>
      </c>
      <c r="BV10">
        <v>2.3678439999999998</v>
      </c>
      <c r="BW10">
        <v>1.8594139999999999</v>
      </c>
      <c r="BX10">
        <v>1.875418</v>
      </c>
      <c r="BY10">
        <v>2.6018810000000001</v>
      </c>
      <c r="BZ10">
        <v>1.287064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5.1517249999999999</v>
      </c>
      <c r="CK10">
        <v>1.7849489999999999</v>
      </c>
      <c r="CL10">
        <v>2.5846930000000001</v>
      </c>
      <c r="CM10">
        <v>1.705897</v>
      </c>
      <c r="CN10">
        <v>0</v>
      </c>
      <c r="CO10">
        <v>2.0815049999999999</v>
      </c>
      <c r="CP10">
        <v>4.1268219999999998</v>
      </c>
      <c r="CQ10">
        <v>0</v>
      </c>
      <c r="CR10">
        <v>0.65717499999999995</v>
      </c>
      <c r="CS10">
        <v>2.1700729999999999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67.417372999999998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247.31753399999999</v>
      </c>
      <c r="L11">
        <v>2.0487920000000002</v>
      </c>
      <c r="M11">
        <v>81.187380000000005</v>
      </c>
      <c r="N11">
        <v>116.43328099999999</v>
      </c>
      <c r="O11">
        <v>122.051391</v>
      </c>
      <c r="P11">
        <v>120.14684200000001</v>
      </c>
      <c r="Q11">
        <v>0</v>
      </c>
      <c r="R11">
        <v>12.932834</v>
      </c>
      <c r="S11">
        <v>14.222364000000001</v>
      </c>
      <c r="T11">
        <v>0</v>
      </c>
      <c r="U11">
        <v>336.760875</v>
      </c>
      <c r="V11">
        <v>14.921987</v>
      </c>
      <c r="W11">
        <v>44.775112</v>
      </c>
      <c r="X11">
        <v>122.80676800000001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8.9956340000000008</v>
      </c>
      <c r="AE11">
        <v>0</v>
      </c>
      <c r="AF11">
        <v>8.7457949999999993</v>
      </c>
      <c r="AG11">
        <v>40.369616999999998</v>
      </c>
      <c r="AH11">
        <v>0</v>
      </c>
      <c r="AI11">
        <v>0</v>
      </c>
      <c r="AJ11">
        <v>0</v>
      </c>
      <c r="AK11">
        <v>51.018873999999997</v>
      </c>
      <c r="AL11">
        <v>67.279799999999994</v>
      </c>
      <c r="AM11">
        <v>0</v>
      </c>
      <c r="AN11">
        <v>0.67499799999999999</v>
      </c>
      <c r="AO11">
        <v>5.3904899999999998</v>
      </c>
      <c r="AP11">
        <v>8.0350719999999995</v>
      </c>
      <c r="AQ11">
        <v>0</v>
      </c>
      <c r="AR11">
        <v>3.1960799999999998</v>
      </c>
      <c r="AS11">
        <v>5.1924720000000004</v>
      </c>
      <c r="AT11">
        <v>9.6707359999999998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67.337372999999999</v>
      </c>
      <c r="BA11">
        <f t="shared" si="1"/>
        <v>1511.512101</v>
      </c>
      <c r="BD11">
        <v>6.99</v>
      </c>
      <c r="BE11">
        <v>1.79</v>
      </c>
      <c r="BF11">
        <v>2.13</v>
      </c>
      <c r="BG11">
        <v>1.67</v>
      </c>
      <c r="BH11">
        <v>6.08</v>
      </c>
      <c r="BI11">
        <v>0.56000000000000005</v>
      </c>
      <c r="BJ11">
        <v>1.45</v>
      </c>
      <c r="BK11">
        <v>1.2</v>
      </c>
      <c r="BL11">
        <v>0.76</v>
      </c>
      <c r="BM11">
        <v>0.08</v>
      </c>
      <c r="BN11">
        <v>3.28</v>
      </c>
      <c r="BO11">
        <v>1.82</v>
      </c>
      <c r="BP11">
        <v>0.25</v>
      </c>
      <c r="BQ11">
        <v>1.92</v>
      </c>
      <c r="BR11">
        <v>2.1</v>
      </c>
      <c r="BS11">
        <v>0.91</v>
      </c>
      <c r="BT11">
        <v>2.7919710000000002</v>
      </c>
      <c r="BU11">
        <v>1.300942</v>
      </c>
      <c r="BV11">
        <v>2.3678439999999998</v>
      </c>
      <c r="BW11">
        <v>1.8594139999999999</v>
      </c>
      <c r="BX11">
        <v>1.875418</v>
      </c>
      <c r="BY11">
        <v>2.6018810000000001</v>
      </c>
      <c r="BZ11">
        <v>1.287064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5.1517249999999999</v>
      </c>
      <c r="CK11">
        <v>1.7849489999999999</v>
      </c>
      <c r="CL11">
        <v>2.5846930000000001</v>
      </c>
      <c r="CM11">
        <v>1.705897</v>
      </c>
      <c r="CN11">
        <v>0</v>
      </c>
      <c r="CO11">
        <v>2.0815049999999999</v>
      </c>
      <c r="CP11">
        <v>4.1268219999999998</v>
      </c>
      <c r="CQ11">
        <v>0</v>
      </c>
      <c r="CR11">
        <v>0.65717499999999995</v>
      </c>
      <c r="CS11">
        <v>2.1700729999999999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67.337372999999999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247.31753399999999</v>
      </c>
      <c r="L12">
        <v>2.0487920000000002</v>
      </c>
      <c r="M12">
        <v>81.187380000000005</v>
      </c>
      <c r="N12">
        <v>116.43328099999999</v>
      </c>
      <c r="O12">
        <v>122.051391</v>
      </c>
      <c r="P12">
        <v>120.14684200000001</v>
      </c>
      <c r="Q12">
        <v>0</v>
      </c>
      <c r="R12">
        <v>12.932834</v>
      </c>
      <c r="S12">
        <v>14.222364000000001</v>
      </c>
      <c r="T12">
        <v>0</v>
      </c>
      <c r="U12">
        <v>336.760875</v>
      </c>
      <c r="V12">
        <v>14.921987</v>
      </c>
      <c r="W12">
        <v>44.775112</v>
      </c>
      <c r="X12">
        <v>122.80676800000001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8.9956340000000008</v>
      </c>
      <c r="AE12">
        <v>0</v>
      </c>
      <c r="AF12">
        <v>8.7457949999999993</v>
      </c>
      <c r="AG12">
        <v>40.369616999999998</v>
      </c>
      <c r="AH12">
        <v>0</v>
      </c>
      <c r="AI12">
        <v>0</v>
      </c>
      <c r="AJ12">
        <v>0</v>
      </c>
      <c r="AK12">
        <v>51.018873999999997</v>
      </c>
      <c r="AL12">
        <v>67.279799999999994</v>
      </c>
      <c r="AM12">
        <v>0</v>
      </c>
      <c r="AN12">
        <v>0.67499799999999999</v>
      </c>
      <c r="AO12">
        <v>5.3904899999999998</v>
      </c>
      <c r="AP12">
        <v>8.0350719999999995</v>
      </c>
      <c r="AQ12">
        <v>0</v>
      </c>
      <c r="AR12">
        <v>3.1960799999999998</v>
      </c>
      <c r="AS12">
        <v>5.1924720000000004</v>
      </c>
      <c r="AT12">
        <v>11.291271999999999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67.277372999999997</v>
      </c>
      <c r="BA12">
        <f t="shared" si="1"/>
        <v>1513.0726369999998</v>
      </c>
      <c r="BD12">
        <v>6.99</v>
      </c>
      <c r="BE12">
        <v>1.79</v>
      </c>
      <c r="BF12">
        <v>2.13</v>
      </c>
      <c r="BG12">
        <v>1.67</v>
      </c>
      <c r="BH12">
        <v>6.08</v>
      </c>
      <c r="BI12">
        <v>0.56000000000000005</v>
      </c>
      <c r="BJ12">
        <v>1.39</v>
      </c>
      <c r="BK12">
        <v>1.2</v>
      </c>
      <c r="BL12">
        <v>0.76</v>
      </c>
      <c r="BM12">
        <v>0.08</v>
      </c>
      <c r="BN12">
        <v>3.28</v>
      </c>
      <c r="BO12">
        <v>1.82</v>
      </c>
      <c r="BP12">
        <v>0.25</v>
      </c>
      <c r="BQ12">
        <v>1.92</v>
      </c>
      <c r="BR12">
        <v>2.1</v>
      </c>
      <c r="BS12">
        <v>0.91</v>
      </c>
      <c r="BT12">
        <v>2.7919710000000002</v>
      </c>
      <c r="BU12">
        <v>1.300942</v>
      </c>
      <c r="BV12">
        <v>2.3678439999999998</v>
      </c>
      <c r="BW12">
        <v>1.8594139999999999</v>
      </c>
      <c r="BX12">
        <v>1.875418</v>
      </c>
      <c r="BY12">
        <v>2.6018810000000001</v>
      </c>
      <c r="BZ12">
        <v>1.287064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5.1517249999999999</v>
      </c>
      <c r="CK12">
        <v>1.7849489999999999</v>
      </c>
      <c r="CL12">
        <v>2.5846930000000001</v>
      </c>
      <c r="CM12">
        <v>1.705897</v>
      </c>
      <c r="CN12">
        <v>0</v>
      </c>
      <c r="CO12">
        <v>2.0815049999999999</v>
      </c>
      <c r="CP12">
        <v>4.1268219999999998</v>
      </c>
      <c r="CQ12">
        <v>0</v>
      </c>
      <c r="CR12">
        <v>0.65717499999999995</v>
      </c>
      <c r="CS12">
        <v>2.1700729999999999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67.277372999999997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247.31753399999999</v>
      </c>
      <c r="L13">
        <v>2.0487920000000002</v>
      </c>
      <c r="M13">
        <v>81.187380000000005</v>
      </c>
      <c r="N13">
        <v>116.43328099999999</v>
      </c>
      <c r="O13">
        <v>122.051391</v>
      </c>
      <c r="P13">
        <v>120.14684200000001</v>
      </c>
      <c r="Q13">
        <v>0</v>
      </c>
      <c r="R13">
        <v>12.932834</v>
      </c>
      <c r="S13">
        <v>14.222364000000001</v>
      </c>
      <c r="T13">
        <v>0</v>
      </c>
      <c r="U13">
        <v>336.760875</v>
      </c>
      <c r="V13">
        <v>14.921987</v>
      </c>
      <c r="W13">
        <v>44.775112</v>
      </c>
      <c r="X13">
        <v>122.80676800000001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8.9956340000000008</v>
      </c>
      <c r="AE13">
        <v>0</v>
      </c>
      <c r="AF13">
        <v>8.7457949999999993</v>
      </c>
      <c r="AG13">
        <v>40.369616999999998</v>
      </c>
      <c r="AH13">
        <v>0</v>
      </c>
      <c r="AI13">
        <v>0</v>
      </c>
      <c r="AJ13">
        <v>0</v>
      </c>
      <c r="AK13">
        <v>51.018873999999997</v>
      </c>
      <c r="AL13">
        <v>22.426600000000001</v>
      </c>
      <c r="AM13">
        <v>0</v>
      </c>
      <c r="AN13">
        <v>0.67499799999999999</v>
      </c>
      <c r="AO13">
        <v>5.3904899999999998</v>
      </c>
      <c r="AP13">
        <v>8.0350719999999995</v>
      </c>
      <c r="AQ13">
        <v>0</v>
      </c>
      <c r="AR13">
        <v>3.1960799999999998</v>
      </c>
      <c r="AS13">
        <v>5.1924720000000004</v>
      </c>
      <c r="AT13">
        <v>9.9786400000000004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67.197372999999999</v>
      </c>
      <c r="BA13">
        <f t="shared" si="1"/>
        <v>1466.8268049999999</v>
      </c>
      <c r="BD13">
        <v>6.99</v>
      </c>
      <c r="BE13">
        <v>1.79</v>
      </c>
      <c r="BF13">
        <v>2.13</v>
      </c>
      <c r="BG13">
        <v>1.67</v>
      </c>
      <c r="BH13">
        <v>6.08</v>
      </c>
      <c r="BI13">
        <v>0.56000000000000005</v>
      </c>
      <c r="BJ13">
        <v>1.31</v>
      </c>
      <c r="BK13">
        <v>1.2</v>
      </c>
      <c r="BL13">
        <v>0.76</v>
      </c>
      <c r="BM13">
        <v>0.08</v>
      </c>
      <c r="BN13">
        <v>3.28</v>
      </c>
      <c r="BO13">
        <v>1.82</v>
      </c>
      <c r="BP13">
        <v>0.25</v>
      </c>
      <c r="BQ13">
        <v>1.92</v>
      </c>
      <c r="BR13">
        <v>2.1</v>
      </c>
      <c r="BS13">
        <v>0.91</v>
      </c>
      <c r="BT13">
        <v>2.7919710000000002</v>
      </c>
      <c r="BU13">
        <v>1.300942</v>
      </c>
      <c r="BV13">
        <v>2.3678439999999998</v>
      </c>
      <c r="BW13">
        <v>1.8594139999999999</v>
      </c>
      <c r="BX13">
        <v>1.875418</v>
      </c>
      <c r="BY13">
        <v>2.6018810000000001</v>
      </c>
      <c r="BZ13">
        <v>1.287064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5.1517249999999999</v>
      </c>
      <c r="CK13">
        <v>1.7849489999999999</v>
      </c>
      <c r="CL13">
        <v>2.5846930000000001</v>
      </c>
      <c r="CM13">
        <v>1.705897</v>
      </c>
      <c r="CN13">
        <v>0</v>
      </c>
      <c r="CO13">
        <v>2.0815049999999999</v>
      </c>
      <c r="CP13">
        <v>4.1268219999999998</v>
      </c>
      <c r="CQ13">
        <v>0</v>
      </c>
      <c r="CR13">
        <v>0.65717499999999995</v>
      </c>
      <c r="CS13">
        <v>2.1700729999999999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67.197372999999999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247.31753399999999</v>
      </c>
      <c r="L14">
        <v>2.0487920000000002</v>
      </c>
      <c r="M14">
        <v>81.187380000000005</v>
      </c>
      <c r="N14">
        <v>116.43328099999999</v>
      </c>
      <c r="O14">
        <v>122.051391</v>
      </c>
      <c r="P14">
        <v>120.14684200000001</v>
      </c>
      <c r="Q14">
        <v>0</v>
      </c>
      <c r="R14">
        <v>12.932834</v>
      </c>
      <c r="S14">
        <v>14.222364000000001</v>
      </c>
      <c r="T14">
        <v>0</v>
      </c>
      <c r="U14">
        <v>336.760875</v>
      </c>
      <c r="V14">
        <v>14.921987</v>
      </c>
      <c r="W14">
        <v>44.775112</v>
      </c>
      <c r="X14">
        <v>122.80676800000001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8.9956340000000008</v>
      </c>
      <c r="AE14">
        <v>0</v>
      </c>
      <c r="AF14">
        <v>8.7457949999999993</v>
      </c>
      <c r="AG14">
        <v>40.369616999999998</v>
      </c>
      <c r="AH14">
        <v>0</v>
      </c>
      <c r="AI14">
        <v>0</v>
      </c>
      <c r="AJ14">
        <v>0</v>
      </c>
      <c r="AK14">
        <v>51.018873999999997</v>
      </c>
      <c r="AL14">
        <v>11.2133</v>
      </c>
      <c r="AM14">
        <v>0</v>
      </c>
      <c r="AN14">
        <v>0.67499799999999999</v>
      </c>
      <c r="AO14">
        <v>5.3904899999999998</v>
      </c>
      <c r="AP14">
        <v>8.0350719999999995</v>
      </c>
      <c r="AQ14">
        <v>0</v>
      </c>
      <c r="AR14">
        <v>3.1960799999999998</v>
      </c>
      <c r="AS14">
        <v>5.1924720000000004</v>
      </c>
      <c r="AT14">
        <v>11.291271999999999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67.197372999999999</v>
      </c>
      <c r="BA14">
        <f t="shared" si="1"/>
        <v>1456.9261369999997</v>
      </c>
      <c r="BD14">
        <v>6.99</v>
      </c>
      <c r="BE14">
        <v>1.79</v>
      </c>
      <c r="BF14">
        <v>2.13</v>
      </c>
      <c r="BG14">
        <v>1.67</v>
      </c>
      <c r="BH14">
        <v>6.08</v>
      </c>
      <c r="BI14">
        <v>0.56000000000000005</v>
      </c>
      <c r="BJ14">
        <v>1.31</v>
      </c>
      <c r="BK14">
        <v>1.2</v>
      </c>
      <c r="BL14">
        <v>0.76</v>
      </c>
      <c r="BM14">
        <v>0.08</v>
      </c>
      <c r="BN14">
        <v>3.28</v>
      </c>
      <c r="BO14">
        <v>1.82</v>
      </c>
      <c r="BP14">
        <v>0.25</v>
      </c>
      <c r="BQ14">
        <v>1.92</v>
      </c>
      <c r="BR14">
        <v>2.1</v>
      </c>
      <c r="BS14">
        <v>0.91</v>
      </c>
      <c r="BT14">
        <v>2.7919710000000002</v>
      </c>
      <c r="BU14">
        <v>1.300942</v>
      </c>
      <c r="BV14">
        <v>2.3678439999999998</v>
      </c>
      <c r="BW14">
        <v>1.8594139999999999</v>
      </c>
      <c r="BX14">
        <v>1.875418</v>
      </c>
      <c r="BY14">
        <v>2.6018810000000001</v>
      </c>
      <c r="BZ14">
        <v>1.287064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5.1517249999999999</v>
      </c>
      <c r="CK14">
        <v>1.7849489999999999</v>
      </c>
      <c r="CL14">
        <v>2.5846930000000001</v>
      </c>
      <c r="CM14">
        <v>1.705897</v>
      </c>
      <c r="CN14">
        <v>0</v>
      </c>
      <c r="CO14">
        <v>2.0815049999999999</v>
      </c>
      <c r="CP14">
        <v>4.1268219999999998</v>
      </c>
      <c r="CQ14">
        <v>0</v>
      </c>
      <c r="CR14">
        <v>0.65717499999999995</v>
      </c>
      <c r="CS14">
        <v>2.1700729999999999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67.197372999999999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247.31753399999999</v>
      </c>
      <c r="L15">
        <v>2.0487920000000002</v>
      </c>
      <c r="M15">
        <v>81.187380000000005</v>
      </c>
      <c r="N15">
        <v>116.43328099999999</v>
      </c>
      <c r="O15">
        <v>122.051391</v>
      </c>
      <c r="P15">
        <v>120.14684200000001</v>
      </c>
      <c r="Q15">
        <v>0</v>
      </c>
      <c r="R15">
        <v>12.932834</v>
      </c>
      <c r="S15">
        <v>14.162122</v>
      </c>
      <c r="T15">
        <v>0</v>
      </c>
      <c r="U15">
        <v>336.760875</v>
      </c>
      <c r="V15">
        <v>14.921987</v>
      </c>
      <c r="W15">
        <v>44.775112</v>
      </c>
      <c r="X15">
        <v>122.80676800000001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8.9956340000000008</v>
      </c>
      <c r="AE15">
        <v>0</v>
      </c>
      <c r="AF15">
        <v>8.7457949999999993</v>
      </c>
      <c r="AG15">
        <v>40.369616999999998</v>
      </c>
      <c r="AH15">
        <v>0</v>
      </c>
      <c r="AI15">
        <v>0</v>
      </c>
      <c r="AJ15">
        <v>0</v>
      </c>
      <c r="AK15">
        <v>51.018873999999997</v>
      </c>
      <c r="AL15">
        <v>11.2133</v>
      </c>
      <c r="AM15">
        <v>0</v>
      </c>
      <c r="AN15">
        <v>0.67499799999999999</v>
      </c>
      <c r="AO15">
        <v>5.1067799999999997</v>
      </c>
      <c r="AP15">
        <v>8.0350719999999995</v>
      </c>
      <c r="AQ15">
        <v>0</v>
      </c>
      <c r="AR15">
        <v>3.1960799999999998</v>
      </c>
      <c r="AS15">
        <v>5.1924720000000004</v>
      </c>
      <c r="AT15">
        <v>11.291271999999999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67.197372999999999</v>
      </c>
      <c r="BA15">
        <f t="shared" si="1"/>
        <v>1456.5821849999998</v>
      </c>
      <c r="BD15">
        <v>6.99</v>
      </c>
      <c r="BE15">
        <v>1.79</v>
      </c>
      <c r="BF15">
        <v>2.13</v>
      </c>
      <c r="BG15">
        <v>1.67</v>
      </c>
      <c r="BH15">
        <v>6.08</v>
      </c>
      <c r="BI15">
        <v>0.56000000000000005</v>
      </c>
      <c r="BJ15">
        <v>1.31</v>
      </c>
      <c r="BK15">
        <v>1.2</v>
      </c>
      <c r="BL15">
        <v>0.76</v>
      </c>
      <c r="BM15">
        <v>0.08</v>
      </c>
      <c r="BN15">
        <v>3.28</v>
      </c>
      <c r="BO15">
        <v>1.82</v>
      </c>
      <c r="BP15">
        <v>0.25</v>
      </c>
      <c r="BQ15">
        <v>1.92</v>
      </c>
      <c r="BR15">
        <v>2.1</v>
      </c>
      <c r="BS15">
        <v>0.91</v>
      </c>
      <c r="BT15">
        <v>2.7919710000000002</v>
      </c>
      <c r="BU15">
        <v>1.300942</v>
      </c>
      <c r="BV15">
        <v>2.3678439999999998</v>
      </c>
      <c r="BW15">
        <v>1.8594139999999999</v>
      </c>
      <c r="BX15">
        <v>1.875418</v>
      </c>
      <c r="BY15">
        <v>2.6018810000000001</v>
      </c>
      <c r="BZ15">
        <v>1.287064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5.1517249999999999</v>
      </c>
      <c r="CK15">
        <v>1.7849489999999999</v>
      </c>
      <c r="CL15">
        <v>2.5846930000000001</v>
      </c>
      <c r="CM15">
        <v>1.705897</v>
      </c>
      <c r="CN15">
        <v>0</v>
      </c>
      <c r="CO15">
        <v>2.0815049999999999</v>
      </c>
      <c r="CP15">
        <v>4.1268219999999998</v>
      </c>
      <c r="CQ15">
        <v>0</v>
      </c>
      <c r="CR15">
        <v>0.65717499999999995</v>
      </c>
      <c r="CS15">
        <v>2.1700729999999999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67.197372999999999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247.31753399999999</v>
      </c>
      <c r="L16">
        <v>2.0487920000000002</v>
      </c>
      <c r="M16">
        <v>81.187380000000005</v>
      </c>
      <c r="N16">
        <v>116.43328099999999</v>
      </c>
      <c r="O16">
        <v>122.051391</v>
      </c>
      <c r="P16">
        <v>120.14684200000001</v>
      </c>
      <c r="Q16">
        <v>0</v>
      </c>
      <c r="R16">
        <v>12.932834</v>
      </c>
      <c r="S16">
        <v>14.162122</v>
      </c>
      <c r="T16">
        <v>0</v>
      </c>
      <c r="U16">
        <v>336.760875</v>
      </c>
      <c r="V16">
        <v>14.921987</v>
      </c>
      <c r="W16">
        <v>44.775112</v>
      </c>
      <c r="X16">
        <v>122.80676800000001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8.9956340000000008</v>
      </c>
      <c r="AE16">
        <v>0</v>
      </c>
      <c r="AF16">
        <v>8.7457949999999993</v>
      </c>
      <c r="AG16">
        <v>40.369616999999998</v>
      </c>
      <c r="AH16">
        <v>0</v>
      </c>
      <c r="AI16">
        <v>0</v>
      </c>
      <c r="AJ16">
        <v>0</v>
      </c>
      <c r="AK16">
        <v>51.018873999999997</v>
      </c>
      <c r="AL16">
        <v>11.2133</v>
      </c>
      <c r="AM16">
        <v>0</v>
      </c>
      <c r="AN16">
        <v>0.67499799999999999</v>
      </c>
      <c r="AO16">
        <v>5.1067799999999997</v>
      </c>
      <c r="AP16">
        <v>8.0350719999999995</v>
      </c>
      <c r="AQ16">
        <v>0</v>
      </c>
      <c r="AR16">
        <v>3.1960799999999998</v>
      </c>
      <c r="AS16">
        <v>5.1924720000000004</v>
      </c>
      <c r="AT16">
        <v>10.234647000000001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67.197372999999999</v>
      </c>
      <c r="BA16">
        <f t="shared" si="1"/>
        <v>1455.5255599999998</v>
      </c>
      <c r="BD16">
        <v>6.99</v>
      </c>
      <c r="BE16">
        <v>1.79</v>
      </c>
      <c r="BF16">
        <v>2.13</v>
      </c>
      <c r="BG16">
        <v>1.67</v>
      </c>
      <c r="BH16">
        <v>6.08</v>
      </c>
      <c r="BI16">
        <v>0.56000000000000005</v>
      </c>
      <c r="BJ16">
        <v>1.31</v>
      </c>
      <c r="BK16">
        <v>1.2</v>
      </c>
      <c r="BL16">
        <v>0.76</v>
      </c>
      <c r="BM16">
        <v>0.08</v>
      </c>
      <c r="BN16">
        <v>3.28</v>
      </c>
      <c r="BO16">
        <v>1.82</v>
      </c>
      <c r="BP16">
        <v>0.25</v>
      </c>
      <c r="BQ16">
        <v>1.92</v>
      </c>
      <c r="BR16">
        <v>2.1</v>
      </c>
      <c r="BS16">
        <v>0.91</v>
      </c>
      <c r="BT16">
        <v>2.7919710000000002</v>
      </c>
      <c r="BU16">
        <v>1.300942</v>
      </c>
      <c r="BV16">
        <v>2.3678439999999998</v>
      </c>
      <c r="BW16">
        <v>1.8594139999999999</v>
      </c>
      <c r="BX16">
        <v>1.875418</v>
      </c>
      <c r="BY16">
        <v>2.6018810000000001</v>
      </c>
      <c r="BZ16">
        <v>1.287064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5.1517249999999999</v>
      </c>
      <c r="CK16">
        <v>1.7849489999999999</v>
      </c>
      <c r="CL16">
        <v>2.5846930000000001</v>
      </c>
      <c r="CM16">
        <v>1.705897</v>
      </c>
      <c r="CN16">
        <v>0</v>
      </c>
      <c r="CO16">
        <v>2.0815049999999999</v>
      </c>
      <c r="CP16">
        <v>4.1268219999999998</v>
      </c>
      <c r="CQ16">
        <v>0</v>
      </c>
      <c r="CR16">
        <v>0.65717499999999995</v>
      </c>
      <c r="CS16">
        <v>2.1700729999999999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67.197372999999999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247.31753399999999</v>
      </c>
      <c r="L17">
        <v>2.0487920000000002</v>
      </c>
      <c r="M17">
        <v>81.187380000000005</v>
      </c>
      <c r="N17">
        <v>116.43328099999999</v>
      </c>
      <c r="O17">
        <v>122.051391</v>
      </c>
      <c r="P17">
        <v>120.14684200000001</v>
      </c>
      <c r="Q17">
        <v>0</v>
      </c>
      <c r="R17">
        <v>12.932834</v>
      </c>
      <c r="S17">
        <v>13.876168</v>
      </c>
      <c r="T17">
        <v>0</v>
      </c>
      <c r="U17">
        <v>336.760875</v>
      </c>
      <c r="V17">
        <v>14.921987</v>
      </c>
      <c r="W17">
        <v>44.775112</v>
      </c>
      <c r="X17">
        <v>122.80676800000001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8.9956340000000008</v>
      </c>
      <c r="AE17">
        <v>0</v>
      </c>
      <c r="AF17">
        <v>8.7457949999999993</v>
      </c>
      <c r="AG17">
        <v>40.369616999999998</v>
      </c>
      <c r="AH17">
        <v>0</v>
      </c>
      <c r="AI17">
        <v>0</v>
      </c>
      <c r="AJ17">
        <v>0</v>
      </c>
      <c r="AK17">
        <v>51.018873999999997</v>
      </c>
      <c r="AL17">
        <v>11.2133</v>
      </c>
      <c r="AM17">
        <v>0</v>
      </c>
      <c r="AN17">
        <v>0.67499799999999999</v>
      </c>
      <c r="AO17">
        <v>5.1067799999999997</v>
      </c>
      <c r="AP17">
        <v>8.0350719999999995</v>
      </c>
      <c r="AQ17">
        <v>0</v>
      </c>
      <c r="AR17">
        <v>3.1960799999999998</v>
      </c>
      <c r="AS17">
        <v>5.1924720000000004</v>
      </c>
      <c r="AT17">
        <v>11.291271999999999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67.197372999999999</v>
      </c>
      <c r="BA17">
        <f t="shared" si="1"/>
        <v>1456.2962309999998</v>
      </c>
      <c r="BD17">
        <v>6.99</v>
      </c>
      <c r="BE17">
        <v>1.79</v>
      </c>
      <c r="BF17">
        <v>2.13</v>
      </c>
      <c r="BG17">
        <v>1.67</v>
      </c>
      <c r="BH17">
        <v>6.08</v>
      </c>
      <c r="BI17">
        <v>0.56000000000000005</v>
      </c>
      <c r="BJ17">
        <v>1.31</v>
      </c>
      <c r="BK17">
        <v>1.2</v>
      </c>
      <c r="BL17">
        <v>0.76</v>
      </c>
      <c r="BM17">
        <v>0.08</v>
      </c>
      <c r="BN17">
        <v>3.28</v>
      </c>
      <c r="BO17">
        <v>1.82</v>
      </c>
      <c r="BP17">
        <v>0.25</v>
      </c>
      <c r="BQ17">
        <v>1.92</v>
      </c>
      <c r="BR17">
        <v>2.1</v>
      </c>
      <c r="BS17">
        <v>0.91</v>
      </c>
      <c r="BT17">
        <v>2.7919710000000002</v>
      </c>
      <c r="BU17">
        <v>1.300942</v>
      </c>
      <c r="BV17">
        <v>2.3678439999999998</v>
      </c>
      <c r="BW17">
        <v>1.8594139999999999</v>
      </c>
      <c r="BX17">
        <v>1.875418</v>
      </c>
      <c r="BY17">
        <v>2.6018810000000001</v>
      </c>
      <c r="BZ17">
        <v>1.287064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5.1517249999999999</v>
      </c>
      <c r="CK17">
        <v>1.7849489999999999</v>
      </c>
      <c r="CL17">
        <v>2.5846930000000001</v>
      </c>
      <c r="CM17">
        <v>1.705897</v>
      </c>
      <c r="CN17">
        <v>0</v>
      </c>
      <c r="CO17">
        <v>2.0815049999999999</v>
      </c>
      <c r="CP17">
        <v>4.1268219999999998</v>
      </c>
      <c r="CQ17">
        <v>0</v>
      </c>
      <c r="CR17">
        <v>0.65717499999999995</v>
      </c>
      <c r="CS17">
        <v>2.1700729999999999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67.197372999999999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247.31753399999999</v>
      </c>
      <c r="L18">
        <v>2.0487920000000002</v>
      </c>
      <c r="M18">
        <v>81.187380000000005</v>
      </c>
      <c r="N18">
        <v>116.43328099999999</v>
      </c>
      <c r="O18">
        <v>122.051391</v>
      </c>
      <c r="P18">
        <v>120.14684200000001</v>
      </c>
      <c r="Q18">
        <v>0</v>
      </c>
      <c r="R18">
        <v>12.932834</v>
      </c>
      <c r="S18">
        <v>13.876168</v>
      </c>
      <c r="T18">
        <v>0</v>
      </c>
      <c r="U18">
        <v>336.760875</v>
      </c>
      <c r="V18">
        <v>14.921987</v>
      </c>
      <c r="W18">
        <v>44.775112</v>
      </c>
      <c r="X18">
        <v>122.80676800000001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8.9956340000000008</v>
      </c>
      <c r="AE18">
        <v>0</v>
      </c>
      <c r="AF18">
        <v>8.7457949999999993</v>
      </c>
      <c r="AG18">
        <v>40.369616999999998</v>
      </c>
      <c r="AH18">
        <v>0</v>
      </c>
      <c r="AI18">
        <v>0</v>
      </c>
      <c r="AJ18">
        <v>0</v>
      </c>
      <c r="AK18">
        <v>51.018873999999997</v>
      </c>
      <c r="AL18">
        <v>11.2133</v>
      </c>
      <c r="AM18">
        <v>0</v>
      </c>
      <c r="AN18">
        <v>0.67499799999999999</v>
      </c>
      <c r="AO18">
        <v>5.1067799999999997</v>
      </c>
      <c r="AP18">
        <v>8.0350719999999995</v>
      </c>
      <c r="AQ18">
        <v>0</v>
      </c>
      <c r="AR18">
        <v>3.1960799999999998</v>
      </c>
      <c r="AS18">
        <v>5.1924720000000004</v>
      </c>
      <c r="AT18">
        <v>11.291271999999999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67.197372999999999</v>
      </c>
      <c r="BA18">
        <f t="shared" si="1"/>
        <v>1456.2962309999998</v>
      </c>
      <c r="BD18">
        <v>6.99</v>
      </c>
      <c r="BE18">
        <v>1.79</v>
      </c>
      <c r="BF18">
        <v>2.13</v>
      </c>
      <c r="BG18">
        <v>1.67</v>
      </c>
      <c r="BH18">
        <v>6.08</v>
      </c>
      <c r="BI18">
        <v>0.56000000000000005</v>
      </c>
      <c r="BJ18">
        <v>1.31</v>
      </c>
      <c r="BK18">
        <v>1.2</v>
      </c>
      <c r="BL18">
        <v>0.76</v>
      </c>
      <c r="BM18">
        <v>0.08</v>
      </c>
      <c r="BN18">
        <v>3.28</v>
      </c>
      <c r="BO18">
        <v>1.82</v>
      </c>
      <c r="BP18">
        <v>0.25</v>
      </c>
      <c r="BQ18">
        <v>1.92</v>
      </c>
      <c r="BR18">
        <v>2.1</v>
      </c>
      <c r="BS18">
        <v>0.91</v>
      </c>
      <c r="BT18">
        <v>2.7919710000000002</v>
      </c>
      <c r="BU18">
        <v>1.300942</v>
      </c>
      <c r="BV18">
        <v>2.3678439999999998</v>
      </c>
      <c r="BW18">
        <v>1.8594139999999999</v>
      </c>
      <c r="BX18">
        <v>1.875418</v>
      </c>
      <c r="BY18">
        <v>2.6018810000000001</v>
      </c>
      <c r="BZ18">
        <v>1.287064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5.1517249999999999</v>
      </c>
      <c r="CK18">
        <v>1.7849489999999999</v>
      </c>
      <c r="CL18">
        <v>2.5846930000000001</v>
      </c>
      <c r="CM18">
        <v>1.705897</v>
      </c>
      <c r="CN18">
        <v>0</v>
      </c>
      <c r="CO18">
        <v>2.0815049999999999</v>
      </c>
      <c r="CP18">
        <v>4.1268219999999998</v>
      </c>
      <c r="CQ18">
        <v>0</v>
      </c>
      <c r="CR18">
        <v>0.65717499999999995</v>
      </c>
      <c r="CS18">
        <v>2.1700729999999999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67.197372999999999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283.98753399999998</v>
      </c>
      <c r="L19">
        <v>2.0487920000000002</v>
      </c>
      <c r="M19">
        <v>81.185450000000003</v>
      </c>
      <c r="N19">
        <v>116.43328099999999</v>
      </c>
      <c r="O19">
        <v>122.051391</v>
      </c>
      <c r="P19">
        <v>120.14684200000001</v>
      </c>
      <c r="Q19">
        <v>0</v>
      </c>
      <c r="R19">
        <v>12.797734</v>
      </c>
      <c r="S19">
        <v>13.989197000000001</v>
      </c>
      <c r="T19">
        <v>0</v>
      </c>
      <c r="U19">
        <v>336.760875</v>
      </c>
      <c r="V19">
        <v>14.921987</v>
      </c>
      <c r="W19">
        <v>44.775112</v>
      </c>
      <c r="X19">
        <v>122.80676800000001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8.9956340000000008</v>
      </c>
      <c r="AE19">
        <v>15.20454</v>
      </c>
      <c r="AF19">
        <v>8.7457949999999993</v>
      </c>
      <c r="AG19">
        <v>40.369616999999998</v>
      </c>
      <c r="AH19">
        <v>0</v>
      </c>
      <c r="AI19">
        <v>0</v>
      </c>
      <c r="AJ19">
        <v>0</v>
      </c>
      <c r="AK19">
        <v>51.018873999999997</v>
      </c>
      <c r="AL19">
        <v>11.2133</v>
      </c>
      <c r="AM19">
        <v>0</v>
      </c>
      <c r="AN19">
        <v>0.67499799999999999</v>
      </c>
      <c r="AO19">
        <v>5.1067799999999997</v>
      </c>
      <c r="AP19">
        <v>8.0350719999999995</v>
      </c>
      <c r="AQ19">
        <v>0</v>
      </c>
      <c r="AR19">
        <v>3.1960799999999998</v>
      </c>
      <c r="AS19">
        <v>5.1924720000000004</v>
      </c>
      <c r="AT19">
        <v>11.291271999999999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67.197372999999999</v>
      </c>
      <c r="BA19">
        <f t="shared" si="1"/>
        <v>1508.1467699999996</v>
      </c>
      <c r="BD19">
        <v>6.99</v>
      </c>
      <c r="BE19">
        <v>1.79</v>
      </c>
      <c r="BF19">
        <v>2.13</v>
      </c>
      <c r="BG19">
        <v>1.67</v>
      </c>
      <c r="BH19">
        <v>6.08</v>
      </c>
      <c r="BI19">
        <v>0.56000000000000005</v>
      </c>
      <c r="BJ19">
        <v>1.31</v>
      </c>
      <c r="BK19">
        <v>1.2</v>
      </c>
      <c r="BL19">
        <v>0.76</v>
      </c>
      <c r="BM19">
        <v>0.08</v>
      </c>
      <c r="BN19">
        <v>3.28</v>
      </c>
      <c r="BO19">
        <v>1.82</v>
      </c>
      <c r="BP19">
        <v>0.25</v>
      </c>
      <c r="BQ19">
        <v>1.92</v>
      </c>
      <c r="BR19">
        <v>2.1</v>
      </c>
      <c r="BS19">
        <v>0.91</v>
      </c>
      <c r="BT19">
        <v>2.7919710000000002</v>
      </c>
      <c r="BU19">
        <v>1.300942</v>
      </c>
      <c r="BV19">
        <v>2.3678439999999998</v>
      </c>
      <c r="BW19">
        <v>1.8594139999999999</v>
      </c>
      <c r="BX19">
        <v>1.875418</v>
      </c>
      <c r="BY19">
        <v>2.6018810000000001</v>
      </c>
      <c r="BZ19">
        <v>1.287064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5.1517249999999999</v>
      </c>
      <c r="CK19">
        <v>1.7849489999999999</v>
      </c>
      <c r="CL19">
        <v>2.5846930000000001</v>
      </c>
      <c r="CM19">
        <v>1.705897</v>
      </c>
      <c r="CN19">
        <v>0</v>
      </c>
      <c r="CO19">
        <v>2.0815049999999999</v>
      </c>
      <c r="CP19">
        <v>4.1268219999999998</v>
      </c>
      <c r="CQ19">
        <v>0</v>
      </c>
      <c r="CR19">
        <v>0.65717499999999995</v>
      </c>
      <c r="CS19">
        <v>2.1700729999999999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67.197372999999999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247.31753399999999</v>
      </c>
      <c r="L20">
        <v>2.0487920000000002</v>
      </c>
      <c r="M20">
        <v>81.185450000000003</v>
      </c>
      <c r="N20">
        <v>116.43328099999999</v>
      </c>
      <c r="O20">
        <v>122.051391</v>
      </c>
      <c r="P20">
        <v>120.14684200000001</v>
      </c>
      <c r="Q20">
        <v>0</v>
      </c>
      <c r="R20">
        <v>12.797734</v>
      </c>
      <c r="S20">
        <v>13.989197000000001</v>
      </c>
      <c r="T20">
        <v>0</v>
      </c>
      <c r="U20">
        <v>336.760875</v>
      </c>
      <c r="V20">
        <v>14.921987</v>
      </c>
      <c r="W20">
        <v>44.775112</v>
      </c>
      <c r="X20">
        <v>122.80676800000001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8.9956340000000008</v>
      </c>
      <c r="AE20">
        <v>15.20454</v>
      </c>
      <c r="AF20">
        <v>8.7457949999999993</v>
      </c>
      <c r="AG20">
        <v>40.369616999999998</v>
      </c>
      <c r="AH20">
        <v>0</v>
      </c>
      <c r="AI20">
        <v>0</v>
      </c>
      <c r="AJ20">
        <v>0</v>
      </c>
      <c r="AK20">
        <v>51.018873999999997</v>
      </c>
      <c r="AL20">
        <v>11.2133</v>
      </c>
      <c r="AM20">
        <v>0</v>
      </c>
      <c r="AN20">
        <v>0.67499799999999999</v>
      </c>
      <c r="AO20">
        <v>4.5393600000000003</v>
      </c>
      <c r="AP20">
        <v>8.0350719999999995</v>
      </c>
      <c r="AQ20">
        <v>0</v>
      </c>
      <c r="AR20">
        <v>3.1960799999999998</v>
      </c>
      <c r="AS20">
        <v>5.1924720000000004</v>
      </c>
      <c r="AT20">
        <v>11.291271999999999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67.197372999999999</v>
      </c>
      <c r="BA20">
        <f t="shared" si="1"/>
        <v>1470.9093499999997</v>
      </c>
      <c r="BD20">
        <v>6.99</v>
      </c>
      <c r="BE20">
        <v>1.79</v>
      </c>
      <c r="BF20">
        <v>2.13</v>
      </c>
      <c r="BG20">
        <v>1.67</v>
      </c>
      <c r="BH20">
        <v>6.08</v>
      </c>
      <c r="BI20">
        <v>0.56000000000000005</v>
      </c>
      <c r="BJ20">
        <v>1.31</v>
      </c>
      <c r="BK20">
        <v>1.2</v>
      </c>
      <c r="BL20">
        <v>0.76</v>
      </c>
      <c r="BM20">
        <v>0.08</v>
      </c>
      <c r="BN20">
        <v>3.28</v>
      </c>
      <c r="BO20">
        <v>1.82</v>
      </c>
      <c r="BP20">
        <v>0.25</v>
      </c>
      <c r="BQ20">
        <v>1.92</v>
      </c>
      <c r="BR20">
        <v>2.1</v>
      </c>
      <c r="BS20">
        <v>0.91</v>
      </c>
      <c r="BT20">
        <v>2.7919710000000002</v>
      </c>
      <c r="BU20">
        <v>1.300942</v>
      </c>
      <c r="BV20">
        <v>2.3678439999999998</v>
      </c>
      <c r="BW20">
        <v>1.8594139999999999</v>
      </c>
      <c r="BX20">
        <v>1.875418</v>
      </c>
      <c r="BY20">
        <v>2.6018810000000001</v>
      </c>
      <c r="BZ20">
        <v>1.287064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5.1517249999999999</v>
      </c>
      <c r="CK20">
        <v>1.7849489999999999</v>
      </c>
      <c r="CL20">
        <v>2.5846930000000001</v>
      </c>
      <c r="CM20">
        <v>1.705897</v>
      </c>
      <c r="CN20">
        <v>0</v>
      </c>
      <c r="CO20">
        <v>2.0815049999999999</v>
      </c>
      <c r="CP20">
        <v>4.1268219999999998</v>
      </c>
      <c r="CQ20">
        <v>0</v>
      </c>
      <c r="CR20">
        <v>0.65717499999999995</v>
      </c>
      <c r="CS20">
        <v>2.1700729999999999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67.197372999999999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287.67016699999999</v>
      </c>
      <c r="L21">
        <v>2.0487920000000002</v>
      </c>
      <c r="M21">
        <v>81.185450000000003</v>
      </c>
      <c r="N21">
        <v>116.43328099999999</v>
      </c>
      <c r="O21">
        <v>122.051391</v>
      </c>
      <c r="P21">
        <v>120.14684200000001</v>
      </c>
      <c r="Q21">
        <v>0</v>
      </c>
      <c r="R21">
        <v>12.701233999999999</v>
      </c>
      <c r="S21">
        <v>13.989197000000001</v>
      </c>
      <c r="T21">
        <v>0</v>
      </c>
      <c r="U21">
        <v>336.760875</v>
      </c>
      <c r="V21">
        <v>14.921987</v>
      </c>
      <c r="W21">
        <v>44.775112</v>
      </c>
      <c r="X21">
        <v>122.80676800000001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8.9956340000000008</v>
      </c>
      <c r="AE21">
        <v>15.20454</v>
      </c>
      <c r="AF21">
        <v>8.7457949999999993</v>
      </c>
      <c r="AG21">
        <v>40.369616999999998</v>
      </c>
      <c r="AH21">
        <v>0</v>
      </c>
      <c r="AI21">
        <v>0</v>
      </c>
      <c r="AJ21">
        <v>0</v>
      </c>
      <c r="AK21">
        <v>51.018873999999997</v>
      </c>
      <c r="AL21">
        <v>11.2133</v>
      </c>
      <c r="AM21">
        <v>0</v>
      </c>
      <c r="AN21">
        <v>0.67499799999999999</v>
      </c>
      <c r="AO21">
        <v>4.5393600000000003</v>
      </c>
      <c r="AP21">
        <v>8.0350719999999995</v>
      </c>
      <c r="AQ21">
        <v>0</v>
      </c>
      <c r="AR21">
        <v>3.1960799999999998</v>
      </c>
      <c r="AS21">
        <v>5.1924720000000004</v>
      </c>
      <c r="AT21">
        <v>11.291271999999999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67.197372999999999</v>
      </c>
      <c r="BA21">
        <f t="shared" si="1"/>
        <v>1511.1654829999995</v>
      </c>
      <c r="BD21">
        <v>6.99</v>
      </c>
      <c r="BE21">
        <v>1.79</v>
      </c>
      <c r="BF21">
        <v>2.13</v>
      </c>
      <c r="BG21">
        <v>1.67</v>
      </c>
      <c r="BH21">
        <v>6.08</v>
      </c>
      <c r="BI21">
        <v>0.56000000000000005</v>
      </c>
      <c r="BJ21">
        <v>1.31</v>
      </c>
      <c r="BK21">
        <v>1.2</v>
      </c>
      <c r="BL21">
        <v>0.76</v>
      </c>
      <c r="BM21">
        <v>0.08</v>
      </c>
      <c r="BN21">
        <v>3.28</v>
      </c>
      <c r="BO21">
        <v>1.82</v>
      </c>
      <c r="BP21">
        <v>0.25</v>
      </c>
      <c r="BQ21">
        <v>1.92</v>
      </c>
      <c r="BR21">
        <v>2.1</v>
      </c>
      <c r="BS21">
        <v>0.91</v>
      </c>
      <c r="BT21">
        <v>2.7919710000000002</v>
      </c>
      <c r="BU21">
        <v>1.300942</v>
      </c>
      <c r="BV21">
        <v>2.3678439999999998</v>
      </c>
      <c r="BW21">
        <v>1.8594139999999999</v>
      </c>
      <c r="BX21">
        <v>1.875418</v>
      </c>
      <c r="BY21">
        <v>2.6018810000000001</v>
      </c>
      <c r="BZ21">
        <v>1.287064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5.1517249999999999</v>
      </c>
      <c r="CK21">
        <v>1.7849489999999999</v>
      </c>
      <c r="CL21">
        <v>2.5846930000000001</v>
      </c>
      <c r="CM21">
        <v>1.705897</v>
      </c>
      <c r="CN21">
        <v>0</v>
      </c>
      <c r="CO21">
        <v>2.0815049999999999</v>
      </c>
      <c r="CP21">
        <v>4.1268219999999998</v>
      </c>
      <c r="CQ21">
        <v>0</v>
      </c>
      <c r="CR21">
        <v>0.65717499999999995</v>
      </c>
      <c r="CS21">
        <v>2.1700729999999999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67.197372999999999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287.67016699999999</v>
      </c>
      <c r="L22">
        <v>2.0487920000000002</v>
      </c>
      <c r="M22">
        <v>81.185450000000003</v>
      </c>
      <c r="N22">
        <v>116.43328099999999</v>
      </c>
      <c r="O22">
        <v>122.051391</v>
      </c>
      <c r="P22">
        <v>120.14684200000001</v>
      </c>
      <c r="Q22">
        <v>0</v>
      </c>
      <c r="R22">
        <v>12.701233999999999</v>
      </c>
      <c r="S22">
        <v>13.989197000000001</v>
      </c>
      <c r="T22">
        <v>0</v>
      </c>
      <c r="U22">
        <v>336.760875</v>
      </c>
      <c r="V22">
        <v>14.921987</v>
      </c>
      <c r="W22">
        <v>44.775112</v>
      </c>
      <c r="X22">
        <v>122.80676800000001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8.9956340000000008</v>
      </c>
      <c r="AE22">
        <v>15.20454</v>
      </c>
      <c r="AF22">
        <v>8.7457949999999993</v>
      </c>
      <c r="AG22">
        <v>40.369616999999998</v>
      </c>
      <c r="AH22">
        <v>23.048928</v>
      </c>
      <c r="AI22">
        <v>0</v>
      </c>
      <c r="AJ22">
        <v>0</v>
      </c>
      <c r="AK22">
        <v>51.018873999999997</v>
      </c>
      <c r="AL22">
        <v>11.2133</v>
      </c>
      <c r="AM22">
        <v>0</v>
      </c>
      <c r="AN22">
        <v>0.67499799999999999</v>
      </c>
      <c r="AO22">
        <v>4.5393600000000003</v>
      </c>
      <c r="AP22">
        <v>8.0350719999999995</v>
      </c>
      <c r="AQ22">
        <v>0</v>
      </c>
      <c r="AR22">
        <v>3.1960799999999998</v>
      </c>
      <c r="AS22">
        <v>5.1924720000000004</v>
      </c>
      <c r="AT22">
        <v>11.291271999999999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67.322051000000002</v>
      </c>
      <c r="BA22">
        <f t="shared" si="1"/>
        <v>1534.3390889999996</v>
      </c>
      <c r="BD22">
        <v>6.99</v>
      </c>
      <c r="BE22">
        <v>1.79</v>
      </c>
      <c r="BF22">
        <v>2.13</v>
      </c>
      <c r="BG22">
        <v>1.67</v>
      </c>
      <c r="BH22">
        <v>6.08</v>
      </c>
      <c r="BI22">
        <v>0.56000000000000005</v>
      </c>
      <c r="BJ22">
        <v>1.31</v>
      </c>
      <c r="BK22">
        <v>1.2</v>
      </c>
      <c r="BL22">
        <v>0.76</v>
      </c>
      <c r="BM22">
        <v>0.08</v>
      </c>
      <c r="BN22">
        <v>3.28</v>
      </c>
      <c r="BO22">
        <v>1.82</v>
      </c>
      <c r="BP22">
        <v>0.25</v>
      </c>
      <c r="BQ22">
        <v>1.92</v>
      </c>
      <c r="BR22">
        <v>2.1</v>
      </c>
      <c r="BS22">
        <v>0.91</v>
      </c>
      <c r="BT22">
        <v>2.7919710000000002</v>
      </c>
      <c r="BU22">
        <v>1.300942</v>
      </c>
      <c r="BV22">
        <v>2.3678439999999998</v>
      </c>
      <c r="BW22">
        <v>1.8594139999999999</v>
      </c>
      <c r="BX22">
        <v>1.875418</v>
      </c>
      <c r="BY22">
        <v>2.6018810000000001</v>
      </c>
      <c r="BZ22">
        <v>1.287064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5.1517249999999999</v>
      </c>
      <c r="CK22">
        <v>1.7849489999999999</v>
      </c>
      <c r="CL22">
        <v>2.5846930000000001</v>
      </c>
      <c r="CM22">
        <v>1.705897</v>
      </c>
      <c r="CN22">
        <v>0</v>
      </c>
      <c r="CO22">
        <v>2.0815049999999999</v>
      </c>
      <c r="CP22">
        <v>4.1268219999999998</v>
      </c>
      <c r="CQ22">
        <v>0</v>
      </c>
      <c r="CR22">
        <v>0.65717499999999995</v>
      </c>
      <c r="CS22">
        <v>2.1700729999999999</v>
      </c>
      <c r="CT22">
        <v>0</v>
      </c>
      <c r="CU22">
        <v>0</v>
      </c>
      <c r="CV22">
        <v>0.124678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67.322051000000002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287.67016699999999</v>
      </c>
      <c r="L23">
        <v>2.0487920000000002</v>
      </c>
      <c r="M23">
        <v>81.185450000000003</v>
      </c>
      <c r="N23">
        <v>116.43328099999999</v>
      </c>
      <c r="O23">
        <v>122.051391</v>
      </c>
      <c r="P23">
        <v>120.14684200000001</v>
      </c>
      <c r="Q23">
        <v>0</v>
      </c>
      <c r="R23">
        <v>17.250795</v>
      </c>
      <c r="S23">
        <v>19.564696000000001</v>
      </c>
      <c r="T23">
        <v>0</v>
      </c>
      <c r="U23">
        <v>336.760875</v>
      </c>
      <c r="V23">
        <v>14.921987</v>
      </c>
      <c r="W23">
        <v>44.775112</v>
      </c>
      <c r="X23">
        <v>122.80676800000001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8.9956340000000008</v>
      </c>
      <c r="AE23">
        <v>15.20454</v>
      </c>
      <c r="AF23">
        <v>8.7457949999999993</v>
      </c>
      <c r="AG23">
        <v>40.369616999999998</v>
      </c>
      <c r="AH23">
        <v>23.048928</v>
      </c>
      <c r="AI23">
        <v>2.5147900000000001</v>
      </c>
      <c r="AJ23">
        <v>0</v>
      </c>
      <c r="AK23">
        <v>51.018873999999997</v>
      </c>
      <c r="AL23">
        <v>11.2133</v>
      </c>
      <c r="AM23">
        <v>0</v>
      </c>
      <c r="AN23">
        <v>0.67499799999999999</v>
      </c>
      <c r="AO23">
        <v>4.5393600000000003</v>
      </c>
      <c r="AP23">
        <v>8.0350719999999995</v>
      </c>
      <c r="AQ23">
        <v>0</v>
      </c>
      <c r="AR23">
        <v>3.1960799999999998</v>
      </c>
      <c r="AS23">
        <v>5.1924720000000004</v>
      </c>
      <c r="AT23">
        <v>11.291271999999999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67.322051000000002</v>
      </c>
      <c r="BA23">
        <f t="shared" si="1"/>
        <v>1546.9789389999996</v>
      </c>
      <c r="BD23">
        <v>6.99</v>
      </c>
      <c r="BE23">
        <v>1.79</v>
      </c>
      <c r="BF23">
        <v>2.13</v>
      </c>
      <c r="BG23">
        <v>1.67</v>
      </c>
      <c r="BH23">
        <v>6.08</v>
      </c>
      <c r="BI23">
        <v>0.56000000000000005</v>
      </c>
      <c r="BJ23">
        <v>1.31</v>
      </c>
      <c r="BK23">
        <v>1.2</v>
      </c>
      <c r="BL23">
        <v>0.76</v>
      </c>
      <c r="BM23">
        <v>0.08</v>
      </c>
      <c r="BN23">
        <v>3.28</v>
      </c>
      <c r="BO23">
        <v>1.82</v>
      </c>
      <c r="BP23">
        <v>0.25</v>
      </c>
      <c r="BQ23">
        <v>1.92</v>
      </c>
      <c r="BR23">
        <v>2.1</v>
      </c>
      <c r="BS23">
        <v>0.91</v>
      </c>
      <c r="BT23">
        <v>2.7919710000000002</v>
      </c>
      <c r="BU23">
        <v>1.300942</v>
      </c>
      <c r="BV23">
        <v>2.3678439999999998</v>
      </c>
      <c r="BW23">
        <v>1.8594139999999999</v>
      </c>
      <c r="BX23">
        <v>1.875418</v>
      </c>
      <c r="BY23">
        <v>2.6018810000000001</v>
      </c>
      <c r="BZ23">
        <v>1.287064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5.1517249999999999</v>
      </c>
      <c r="CK23">
        <v>1.7849489999999999</v>
      </c>
      <c r="CL23">
        <v>2.5846930000000001</v>
      </c>
      <c r="CM23">
        <v>1.705897</v>
      </c>
      <c r="CN23">
        <v>0</v>
      </c>
      <c r="CO23">
        <v>2.0815049999999999</v>
      </c>
      <c r="CP23">
        <v>4.1268219999999998</v>
      </c>
      <c r="CQ23">
        <v>0</v>
      </c>
      <c r="CR23">
        <v>0.65717499999999995</v>
      </c>
      <c r="CS23">
        <v>2.1700729999999999</v>
      </c>
      <c r="CT23">
        <v>0</v>
      </c>
      <c r="CU23">
        <v>0</v>
      </c>
      <c r="CV23">
        <v>0.124678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67.322051000000002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296.11391700000001</v>
      </c>
      <c r="L24">
        <v>2.0487920000000002</v>
      </c>
      <c r="M24">
        <v>81.185450000000003</v>
      </c>
      <c r="N24">
        <v>116.43328099999999</v>
      </c>
      <c r="O24">
        <v>122.051391</v>
      </c>
      <c r="P24">
        <v>120.14684200000001</v>
      </c>
      <c r="Q24">
        <v>0</v>
      </c>
      <c r="R24">
        <v>17.957395999999999</v>
      </c>
      <c r="S24">
        <v>20.919366</v>
      </c>
      <c r="T24">
        <v>0</v>
      </c>
      <c r="U24">
        <v>336.760875</v>
      </c>
      <c r="V24">
        <v>14.921987</v>
      </c>
      <c r="W24">
        <v>44.775112</v>
      </c>
      <c r="X24">
        <v>122.80676800000001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8.9956340000000008</v>
      </c>
      <c r="AE24">
        <v>15.20454</v>
      </c>
      <c r="AF24">
        <v>8.7457949999999993</v>
      </c>
      <c r="AG24">
        <v>40.369616999999998</v>
      </c>
      <c r="AH24">
        <v>46.097856999999998</v>
      </c>
      <c r="AI24">
        <v>7.5443699999999998</v>
      </c>
      <c r="AJ24">
        <v>0</v>
      </c>
      <c r="AK24">
        <v>51.018873999999997</v>
      </c>
      <c r="AL24">
        <v>11.2133</v>
      </c>
      <c r="AM24">
        <v>0</v>
      </c>
      <c r="AN24">
        <v>0.67499799999999999</v>
      </c>
      <c r="AO24">
        <v>4.5393600000000003</v>
      </c>
      <c r="AP24">
        <v>8.0350719999999995</v>
      </c>
      <c r="AQ24">
        <v>15.493074999999999</v>
      </c>
      <c r="AR24">
        <v>3.1960799999999998</v>
      </c>
      <c r="AS24">
        <v>5.1924720000000004</v>
      </c>
      <c r="AT24">
        <v>11.291271999999999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67.446729000000005</v>
      </c>
      <c r="BA24">
        <f t="shared" si="1"/>
        <v>1601.1802219999997</v>
      </c>
      <c r="BD24">
        <v>6.99</v>
      </c>
      <c r="BE24">
        <v>1.79</v>
      </c>
      <c r="BF24">
        <v>2.13</v>
      </c>
      <c r="BG24">
        <v>1.67</v>
      </c>
      <c r="BH24">
        <v>6.08</v>
      </c>
      <c r="BI24">
        <v>0.56000000000000005</v>
      </c>
      <c r="BJ24">
        <v>1.31</v>
      </c>
      <c r="BK24">
        <v>1.2</v>
      </c>
      <c r="BL24">
        <v>0.76</v>
      </c>
      <c r="BM24">
        <v>0.08</v>
      </c>
      <c r="BN24">
        <v>3.28</v>
      </c>
      <c r="BO24">
        <v>1.82</v>
      </c>
      <c r="BP24">
        <v>0.25</v>
      </c>
      <c r="BQ24">
        <v>1.92</v>
      </c>
      <c r="BR24">
        <v>2.1</v>
      </c>
      <c r="BS24">
        <v>0.91</v>
      </c>
      <c r="BT24">
        <v>2.7919710000000002</v>
      </c>
      <c r="BU24">
        <v>1.300942</v>
      </c>
      <c r="BV24">
        <v>2.3678439999999998</v>
      </c>
      <c r="BW24">
        <v>1.8594139999999999</v>
      </c>
      <c r="BX24">
        <v>1.875418</v>
      </c>
      <c r="BY24">
        <v>2.6018810000000001</v>
      </c>
      <c r="BZ24">
        <v>1.287064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5.1517249999999999</v>
      </c>
      <c r="CK24">
        <v>1.7849489999999999</v>
      </c>
      <c r="CL24">
        <v>2.5846930000000001</v>
      </c>
      <c r="CM24">
        <v>1.705897</v>
      </c>
      <c r="CN24">
        <v>0</v>
      </c>
      <c r="CO24">
        <v>2.0815049999999999</v>
      </c>
      <c r="CP24">
        <v>4.1268219999999998</v>
      </c>
      <c r="CQ24">
        <v>0</v>
      </c>
      <c r="CR24">
        <v>0.65717499999999995</v>
      </c>
      <c r="CS24">
        <v>2.1700729999999999</v>
      </c>
      <c r="CT24">
        <v>0</v>
      </c>
      <c r="CU24">
        <v>0</v>
      </c>
      <c r="CV24">
        <v>0.24935599999999999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67.446729000000005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248.909784</v>
      </c>
      <c r="L25">
        <v>2.0487920000000002</v>
      </c>
      <c r="M25">
        <v>81.185450000000003</v>
      </c>
      <c r="N25">
        <v>116.43328099999999</v>
      </c>
      <c r="O25">
        <v>122.051391</v>
      </c>
      <c r="P25">
        <v>120.14684200000001</v>
      </c>
      <c r="Q25">
        <v>0</v>
      </c>
      <c r="R25">
        <v>12.701233999999999</v>
      </c>
      <c r="S25">
        <v>13.602736</v>
      </c>
      <c r="T25">
        <v>0</v>
      </c>
      <c r="U25">
        <v>336.760875</v>
      </c>
      <c r="V25">
        <v>13.833838</v>
      </c>
      <c r="W25">
        <v>44.775112</v>
      </c>
      <c r="X25">
        <v>122.80676800000001</v>
      </c>
      <c r="Y25">
        <v>0</v>
      </c>
      <c r="Z25">
        <v>0</v>
      </c>
      <c r="AA25">
        <v>0</v>
      </c>
      <c r="AB25">
        <v>0</v>
      </c>
      <c r="AC25">
        <v>7.0435739999999996</v>
      </c>
      <c r="AD25">
        <v>8.9956340000000008</v>
      </c>
      <c r="AE25">
        <v>30.409079999999999</v>
      </c>
      <c r="AF25">
        <v>8.7457949999999993</v>
      </c>
      <c r="AG25">
        <v>40.369616999999998</v>
      </c>
      <c r="AH25">
        <v>69.146786000000006</v>
      </c>
      <c r="AI25">
        <v>32.692270000000001</v>
      </c>
      <c r="AJ25">
        <v>0</v>
      </c>
      <c r="AK25">
        <v>51.018873999999997</v>
      </c>
      <c r="AL25">
        <v>11.2133</v>
      </c>
      <c r="AM25">
        <v>0</v>
      </c>
      <c r="AN25">
        <v>0.67499799999999999</v>
      </c>
      <c r="AO25">
        <v>4.5393600000000003</v>
      </c>
      <c r="AP25">
        <v>8.0350719999999995</v>
      </c>
      <c r="AQ25">
        <v>30.986149999999999</v>
      </c>
      <c r="AR25">
        <v>3.1960799999999998</v>
      </c>
      <c r="AS25">
        <v>5.1924720000000004</v>
      </c>
      <c r="AT25">
        <v>11.291271999999999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67.838904999999997</v>
      </c>
      <c r="BA25">
        <f t="shared" si="1"/>
        <v>1626.6453419999998</v>
      </c>
      <c r="BD25">
        <v>6.99</v>
      </c>
      <c r="BE25">
        <v>1.79</v>
      </c>
      <c r="BF25">
        <v>2.13</v>
      </c>
      <c r="BG25">
        <v>1.67</v>
      </c>
      <c r="BH25">
        <v>6.08</v>
      </c>
      <c r="BI25">
        <v>0.56000000000000005</v>
      </c>
      <c r="BJ25">
        <v>1.31</v>
      </c>
      <c r="BK25">
        <v>1.2</v>
      </c>
      <c r="BL25">
        <v>0.76</v>
      </c>
      <c r="BM25">
        <v>0.08</v>
      </c>
      <c r="BN25">
        <v>3.28</v>
      </c>
      <c r="BO25">
        <v>1.82</v>
      </c>
      <c r="BP25">
        <v>0.25</v>
      </c>
      <c r="BQ25">
        <v>1.92</v>
      </c>
      <c r="BR25">
        <v>2.1</v>
      </c>
      <c r="BS25">
        <v>0.91</v>
      </c>
      <c r="BT25">
        <v>2.7919710000000002</v>
      </c>
      <c r="BU25">
        <v>1.300942</v>
      </c>
      <c r="BV25">
        <v>2.3678439999999998</v>
      </c>
      <c r="BW25">
        <v>1.8594139999999999</v>
      </c>
      <c r="BX25">
        <v>1.875418</v>
      </c>
      <c r="BY25">
        <v>2.6018810000000001</v>
      </c>
      <c r="BZ25">
        <v>1.287064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5.1517249999999999</v>
      </c>
      <c r="CK25">
        <v>1.7849489999999999</v>
      </c>
      <c r="CL25">
        <v>2.5846930000000001</v>
      </c>
      <c r="CM25">
        <v>1.705897</v>
      </c>
      <c r="CN25">
        <v>0</v>
      </c>
      <c r="CO25">
        <v>2.0815049999999999</v>
      </c>
      <c r="CP25">
        <v>4.1268219999999998</v>
      </c>
      <c r="CQ25">
        <v>0</v>
      </c>
      <c r="CR25">
        <v>0.65717499999999995</v>
      </c>
      <c r="CS25">
        <v>2.1700729999999999</v>
      </c>
      <c r="CT25">
        <v>0</v>
      </c>
      <c r="CU25">
        <v>0.26749800000000001</v>
      </c>
      <c r="CV25">
        <v>0.37403399999999998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67.838904999999997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287.67016699999999</v>
      </c>
      <c r="L26">
        <v>2.0487920000000002</v>
      </c>
      <c r="M26">
        <v>81.185450000000003</v>
      </c>
      <c r="N26">
        <v>116.43328099999999</v>
      </c>
      <c r="O26">
        <v>122.051391</v>
      </c>
      <c r="P26">
        <v>120.14684200000001</v>
      </c>
      <c r="Q26">
        <v>0</v>
      </c>
      <c r="R26">
        <v>12.701233999999999</v>
      </c>
      <c r="S26">
        <v>13.602736</v>
      </c>
      <c r="T26">
        <v>0</v>
      </c>
      <c r="U26">
        <v>336.760875</v>
      </c>
      <c r="V26">
        <v>13.833838</v>
      </c>
      <c r="W26">
        <v>44.775112</v>
      </c>
      <c r="X26">
        <v>122.80676800000001</v>
      </c>
      <c r="Y26">
        <v>0</v>
      </c>
      <c r="Z26">
        <v>6.2628500000000003</v>
      </c>
      <c r="AA26">
        <v>0</v>
      </c>
      <c r="AB26">
        <v>12.95609</v>
      </c>
      <c r="AC26">
        <v>9.5591360000000005</v>
      </c>
      <c r="AD26">
        <v>17.991267000000001</v>
      </c>
      <c r="AE26">
        <v>40.672144000000003</v>
      </c>
      <c r="AF26">
        <v>8.7457949999999993</v>
      </c>
      <c r="AG26">
        <v>40.369616999999998</v>
      </c>
      <c r="AH26">
        <v>92.195713999999995</v>
      </c>
      <c r="AI26">
        <v>32.692270000000001</v>
      </c>
      <c r="AJ26">
        <v>0</v>
      </c>
      <c r="AK26">
        <v>51.018873999999997</v>
      </c>
      <c r="AL26">
        <v>11.2133</v>
      </c>
      <c r="AM26">
        <v>3.9487800000000002</v>
      </c>
      <c r="AN26">
        <v>0.67499799999999999</v>
      </c>
      <c r="AO26">
        <v>4.5393600000000003</v>
      </c>
      <c r="AP26">
        <v>8.0350719999999995</v>
      </c>
      <c r="AQ26">
        <v>30.986149999999999</v>
      </c>
      <c r="AR26">
        <v>3.1960799999999998</v>
      </c>
      <c r="AS26">
        <v>5.1924720000000004</v>
      </c>
      <c r="AT26">
        <v>11.291271999999999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68.281081</v>
      </c>
      <c r="BA26">
        <f t="shared" si="1"/>
        <v>1733.8388079999997</v>
      </c>
      <c r="BD26">
        <v>6.99</v>
      </c>
      <c r="BE26">
        <v>1.79</v>
      </c>
      <c r="BF26">
        <v>2.13</v>
      </c>
      <c r="BG26">
        <v>1.67</v>
      </c>
      <c r="BH26">
        <v>6.08</v>
      </c>
      <c r="BI26">
        <v>0.57999999999999996</v>
      </c>
      <c r="BJ26">
        <v>1.34</v>
      </c>
      <c r="BK26">
        <v>1.2</v>
      </c>
      <c r="BL26">
        <v>0.76</v>
      </c>
      <c r="BM26">
        <v>0.08</v>
      </c>
      <c r="BN26">
        <v>3.28</v>
      </c>
      <c r="BO26">
        <v>1.82</v>
      </c>
      <c r="BP26">
        <v>0.25</v>
      </c>
      <c r="BQ26">
        <v>1.92</v>
      </c>
      <c r="BR26">
        <v>2.1</v>
      </c>
      <c r="BS26">
        <v>0.91</v>
      </c>
      <c r="BT26">
        <v>2.7919710000000002</v>
      </c>
      <c r="BU26">
        <v>1.300942</v>
      </c>
      <c r="BV26">
        <v>2.3678439999999998</v>
      </c>
      <c r="BW26">
        <v>1.8594139999999999</v>
      </c>
      <c r="BX26">
        <v>1.875418</v>
      </c>
      <c r="BY26">
        <v>2.6018810000000001</v>
      </c>
      <c r="BZ26">
        <v>1.287064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5.1517249999999999</v>
      </c>
      <c r="CK26">
        <v>1.7849489999999999</v>
      </c>
      <c r="CL26">
        <v>2.5846930000000001</v>
      </c>
      <c r="CM26">
        <v>1.705897</v>
      </c>
      <c r="CN26">
        <v>0</v>
      </c>
      <c r="CO26">
        <v>2.0815049999999999</v>
      </c>
      <c r="CP26">
        <v>4.1268219999999998</v>
      </c>
      <c r="CQ26">
        <v>0</v>
      </c>
      <c r="CR26">
        <v>0.65717499999999995</v>
      </c>
      <c r="CS26">
        <v>2.1700729999999999</v>
      </c>
      <c r="CT26">
        <v>0</v>
      </c>
      <c r="CU26">
        <v>0.53499600000000003</v>
      </c>
      <c r="CV26">
        <v>0.49871199999999999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68.281081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287.42891700000001</v>
      </c>
      <c r="L27">
        <v>2.0487920000000002</v>
      </c>
      <c r="M27">
        <v>81.185450000000003</v>
      </c>
      <c r="N27">
        <v>116.43328099999999</v>
      </c>
      <c r="O27">
        <v>122.051391</v>
      </c>
      <c r="P27">
        <v>120.14684200000001</v>
      </c>
      <c r="Q27">
        <v>0</v>
      </c>
      <c r="R27">
        <v>17.957395999999999</v>
      </c>
      <c r="S27">
        <v>20.871116000000001</v>
      </c>
      <c r="T27">
        <v>0</v>
      </c>
      <c r="U27">
        <v>336.760875</v>
      </c>
      <c r="V27">
        <v>13.754337</v>
      </c>
      <c r="W27">
        <v>44.775112</v>
      </c>
      <c r="X27">
        <v>122.80676800000001</v>
      </c>
      <c r="Y27">
        <v>0</v>
      </c>
      <c r="Z27">
        <v>12.63185</v>
      </c>
      <c r="AA27">
        <v>0</v>
      </c>
      <c r="AB27">
        <v>12.95609</v>
      </c>
      <c r="AC27">
        <v>19.118271</v>
      </c>
      <c r="AD27">
        <v>26.986899999999999</v>
      </c>
      <c r="AE27">
        <v>48.781232000000003</v>
      </c>
      <c r="AF27">
        <v>17.491589999999999</v>
      </c>
      <c r="AG27">
        <v>40.369616999999998</v>
      </c>
      <c r="AH27">
        <v>115.244642</v>
      </c>
      <c r="AI27">
        <v>32.692270000000001</v>
      </c>
      <c r="AJ27">
        <v>0</v>
      </c>
      <c r="AK27">
        <v>51.018873999999997</v>
      </c>
      <c r="AL27">
        <v>11.2133</v>
      </c>
      <c r="AM27">
        <v>4.7385359999999999</v>
      </c>
      <c r="AN27">
        <v>0.67499799999999999</v>
      </c>
      <c r="AO27">
        <v>4.5393600000000003</v>
      </c>
      <c r="AP27">
        <v>8.0350719999999995</v>
      </c>
      <c r="AQ27">
        <v>46.479225</v>
      </c>
      <c r="AR27">
        <v>3.1960799999999998</v>
      </c>
      <c r="AS27">
        <v>5.1924720000000004</v>
      </c>
      <c r="AT27">
        <v>11.291271999999999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68.577885999999992</v>
      </c>
      <c r="BA27">
        <f t="shared" si="1"/>
        <v>1827.4498140000001</v>
      </c>
      <c r="BD27">
        <v>6.58</v>
      </c>
      <c r="BE27">
        <v>1.79</v>
      </c>
      <c r="BF27">
        <v>2.13</v>
      </c>
      <c r="BG27">
        <v>1.67</v>
      </c>
      <c r="BH27">
        <v>6.08</v>
      </c>
      <c r="BI27">
        <v>0.57999999999999996</v>
      </c>
      <c r="BJ27">
        <v>1.34</v>
      </c>
      <c r="BK27">
        <v>1.2</v>
      </c>
      <c r="BL27">
        <v>0.76</v>
      </c>
      <c r="BM27">
        <v>0.08</v>
      </c>
      <c r="BN27">
        <v>3.28</v>
      </c>
      <c r="BO27">
        <v>1.82</v>
      </c>
      <c r="BP27">
        <v>0.25</v>
      </c>
      <c r="BQ27">
        <v>1.92</v>
      </c>
      <c r="BR27">
        <v>2.1</v>
      </c>
      <c r="BS27">
        <v>0.91</v>
      </c>
      <c r="BT27">
        <v>2.7919710000000002</v>
      </c>
      <c r="BU27">
        <v>1.300942</v>
      </c>
      <c r="BV27">
        <v>2.3678439999999998</v>
      </c>
      <c r="BW27">
        <v>1.8594139999999999</v>
      </c>
      <c r="BX27">
        <v>1.875418</v>
      </c>
      <c r="BY27">
        <v>2.6018810000000001</v>
      </c>
      <c r="BZ27">
        <v>1.287064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5.1517249999999999</v>
      </c>
      <c r="CK27">
        <v>1.7849489999999999</v>
      </c>
      <c r="CL27">
        <v>2.5846930000000001</v>
      </c>
      <c r="CM27">
        <v>1.705897</v>
      </c>
      <c r="CN27">
        <v>0</v>
      </c>
      <c r="CO27">
        <v>2.0815049999999999</v>
      </c>
      <c r="CP27">
        <v>4.1268219999999998</v>
      </c>
      <c r="CQ27">
        <v>0</v>
      </c>
      <c r="CR27">
        <v>0.65717499999999995</v>
      </c>
      <c r="CS27">
        <v>2.1700729999999999</v>
      </c>
      <c r="CT27">
        <v>0.31462899999999999</v>
      </c>
      <c r="CU27">
        <v>0.80249400000000004</v>
      </c>
      <c r="CV27">
        <v>0.62339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68.577885999999992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287.42891700000001</v>
      </c>
      <c r="L28">
        <v>2.0487920000000002</v>
      </c>
      <c r="M28">
        <v>81.185450000000003</v>
      </c>
      <c r="N28">
        <v>116.43328099999999</v>
      </c>
      <c r="O28">
        <v>122.051391</v>
      </c>
      <c r="P28">
        <v>120.14684200000001</v>
      </c>
      <c r="Q28">
        <v>0</v>
      </c>
      <c r="R28">
        <v>17.957395999999999</v>
      </c>
      <c r="S28">
        <v>20.871116000000001</v>
      </c>
      <c r="T28">
        <v>0</v>
      </c>
      <c r="U28">
        <v>336.760875</v>
      </c>
      <c r="V28">
        <v>13.754337</v>
      </c>
      <c r="W28">
        <v>44.775112</v>
      </c>
      <c r="X28">
        <v>122.80676800000001</v>
      </c>
      <c r="Y28">
        <v>0</v>
      </c>
      <c r="Z28">
        <v>18.973251000000001</v>
      </c>
      <c r="AA28">
        <v>13.41736</v>
      </c>
      <c r="AB28">
        <v>26.044384999999998</v>
      </c>
      <c r="AC28">
        <v>28.706337000000001</v>
      </c>
      <c r="AD28">
        <v>35.982534000000001</v>
      </c>
      <c r="AE28">
        <v>48.781232000000003</v>
      </c>
      <c r="AF28">
        <v>29.152650000000001</v>
      </c>
      <c r="AG28">
        <v>40.369616999999998</v>
      </c>
      <c r="AH28">
        <v>138.29357099999999</v>
      </c>
      <c r="AI28">
        <v>32.692270000000001</v>
      </c>
      <c r="AJ28">
        <v>0</v>
      </c>
      <c r="AK28">
        <v>51.018873999999997</v>
      </c>
      <c r="AL28">
        <v>11.2133</v>
      </c>
      <c r="AM28">
        <v>10.266828</v>
      </c>
      <c r="AN28">
        <v>0.67499799999999999</v>
      </c>
      <c r="AO28">
        <v>4.5393600000000003</v>
      </c>
      <c r="AP28">
        <v>8.0350719999999995</v>
      </c>
      <c r="AQ28">
        <v>61.972299999999997</v>
      </c>
      <c r="AR28">
        <v>3.1960799999999998</v>
      </c>
      <c r="AS28">
        <v>5.1924720000000004</v>
      </c>
      <c r="AT28">
        <v>11.291271999999999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69.599319000000008</v>
      </c>
      <c r="BA28">
        <f t="shared" si="1"/>
        <v>1935.6333589999995</v>
      </c>
      <c r="BD28">
        <v>6.58</v>
      </c>
      <c r="BE28">
        <v>1.79</v>
      </c>
      <c r="BF28">
        <v>2.13</v>
      </c>
      <c r="BG28">
        <v>1.67</v>
      </c>
      <c r="BH28">
        <v>6.08</v>
      </c>
      <c r="BI28">
        <v>0.57999999999999996</v>
      </c>
      <c r="BJ28">
        <v>1.34</v>
      </c>
      <c r="BK28">
        <v>1.2</v>
      </c>
      <c r="BL28">
        <v>0.76</v>
      </c>
      <c r="BM28">
        <v>0.08</v>
      </c>
      <c r="BN28">
        <v>3.28</v>
      </c>
      <c r="BO28">
        <v>1.82</v>
      </c>
      <c r="BP28">
        <v>0.25</v>
      </c>
      <c r="BQ28">
        <v>1.92</v>
      </c>
      <c r="BR28">
        <v>2.1</v>
      </c>
      <c r="BS28">
        <v>0.91</v>
      </c>
      <c r="BT28">
        <v>2.7919710000000002</v>
      </c>
      <c r="BU28">
        <v>1.300942</v>
      </c>
      <c r="BV28">
        <v>2.3678439999999998</v>
      </c>
      <c r="BW28">
        <v>1.8594139999999999</v>
      </c>
      <c r="BX28">
        <v>1.875418</v>
      </c>
      <c r="BY28">
        <v>2.6018810000000001</v>
      </c>
      <c r="BZ28">
        <v>1.287064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5.1517249999999999</v>
      </c>
      <c r="CK28">
        <v>1.7849489999999999</v>
      </c>
      <c r="CL28">
        <v>2.5846930000000001</v>
      </c>
      <c r="CM28">
        <v>1.705897</v>
      </c>
      <c r="CN28">
        <v>0</v>
      </c>
      <c r="CO28">
        <v>2.0815049999999999</v>
      </c>
      <c r="CP28">
        <v>4.1268219999999998</v>
      </c>
      <c r="CQ28">
        <v>0</v>
      </c>
      <c r="CR28">
        <v>0.65717499999999995</v>
      </c>
      <c r="CS28">
        <v>2.1700729999999999</v>
      </c>
      <c r="CT28">
        <v>0.943886</v>
      </c>
      <c r="CU28">
        <v>1.0699920000000001</v>
      </c>
      <c r="CV28">
        <v>0.74806799999999996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69.599319000000008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331.35224299999999</v>
      </c>
      <c r="L29">
        <v>2.0487920000000002</v>
      </c>
      <c r="M29">
        <v>81.185450000000003</v>
      </c>
      <c r="N29">
        <v>116.43328099999999</v>
      </c>
      <c r="O29">
        <v>122.051391</v>
      </c>
      <c r="P29">
        <v>120.14684200000001</v>
      </c>
      <c r="Q29">
        <v>0</v>
      </c>
      <c r="R29">
        <v>20.450375999999999</v>
      </c>
      <c r="S29">
        <v>25.451875000000001</v>
      </c>
      <c r="T29">
        <v>0</v>
      </c>
      <c r="U29">
        <v>336.760875</v>
      </c>
      <c r="V29">
        <v>13.754337</v>
      </c>
      <c r="W29">
        <v>44.775112</v>
      </c>
      <c r="X29">
        <v>122.80676800000001</v>
      </c>
      <c r="Y29">
        <v>0</v>
      </c>
      <c r="Z29">
        <v>18.973251000000001</v>
      </c>
      <c r="AA29">
        <v>13.41736</v>
      </c>
      <c r="AB29">
        <v>39.185561999999997</v>
      </c>
      <c r="AC29">
        <v>28.706337000000001</v>
      </c>
      <c r="AD29">
        <v>35.982534000000001</v>
      </c>
      <c r="AE29">
        <v>48.781232000000003</v>
      </c>
      <c r="AF29">
        <v>29.152650000000001</v>
      </c>
      <c r="AG29">
        <v>40.369616999999998</v>
      </c>
      <c r="AH29">
        <v>138.29357099999999</v>
      </c>
      <c r="AI29">
        <v>32.692270000000001</v>
      </c>
      <c r="AJ29">
        <v>0</v>
      </c>
      <c r="AK29">
        <v>51.018873999999997</v>
      </c>
      <c r="AL29">
        <v>11.2133</v>
      </c>
      <c r="AM29">
        <v>10.266828</v>
      </c>
      <c r="AN29">
        <v>0.67499799999999999</v>
      </c>
      <c r="AO29">
        <v>4.5393600000000003</v>
      </c>
      <c r="AP29">
        <v>8.0350719999999995</v>
      </c>
      <c r="AQ29">
        <v>61.972299999999997</v>
      </c>
      <c r="AR29">
        <v>3.1960799999999998</v>
      </c>
      <c r="AS29">
        <v>5.1924720000000004</v>
      </c>
      <c r="AT29">
        <v>11.291271999999999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69.599319000000008</v>
      </c>
      <c r="BA29">
        <f t="shared" si="1"/>
        <v>1999.7716009999992</v>
      </c>
      <c r="BD29">
        <v>6.58</v>
      </c>
      <c r="BE29">
        <v>1.79</v>
      </c>
      <c r="BF29">
        <v>2.13</v>
      </c>
      <c r="BG29">
        <v>1.67</v>
      </c>
      <c r="BH29">
        <v>6.08</v>
      </c>
      <c r="BI29">
        <v>0.57999999999999996</v>
      </c>
      <c r="BJ29">
        <v>1.34</v>
      </c>
      <c r="BK29">
        <v>1.2</v>
      </c>
      <c r="BL29">
        <v>0.76</v>
      </c>
      <c r="BM29">
        <v>0.08</v>
      </c>
      <c r="BN29">
        <v>3.28</v>
      </c>
      <c r="BO29">
        <v>1.82</v>
      </c>
      <c r="BP29">
        <v>0.25</v>
      </c>
      <c r="BQ29">
        <v>1.92</v>
      </c>
      <c r="BR29">
        <v>2.1</v>
      </c>
      <c r="BS29">
        <v>0.91</v>
      </c>
      <c r="BT29">
        <v>2.7919710000000002</v>
      </c>
      <c r="BU29">
        <v>1.300942</v>
      </c>
      <c r="BV29">
        <v>2.3678439999999998</v>
      </c>
      <c r="BW29">
        <v>1.8594139999999999</v>
      </c>
      <c r="BX29">
        <v>1.875418</v>
      </c>
      <c r="BY29">
        <v>2.6018810000000001</v>
      </c>
      <c r="BZ29">
        <v>1.287064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5.1517249999999999</v>
      </c>
      <c r="CK29">
        <v>1.7849489999999999</v>
      </c>
      <c r="CL29">
        <v>2.5846930000000001</v>
      </c>
      <c r="CM29">
        <v>1.705897</v>
      </c>
      <c r="CN29">
        <v>0</v>
      </c>
      <c r="CO29">
        <v>2.0815049999999999</v>
      </c>
      <c r="CP29">
        <v>4.1268219999999998</v>
      </c>
      <c r="CQ29">
        <v>0</v>
      </c>
      <c r="CR29">
        <v>0.65717499999999995</v>
      </c>
      <c r="CS29">
        <v>2.1700729999999999</v>
      </c>
      <c r="CT29">
        <v>0.943886</v>
      </c>
      <c r="CU29">
        <v>1.0699920000000001</v>
      </c>
      <c r="CV29">
        <v>0.74806799999999996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69.599319000000008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331.35224299999999</v>
      </c>
      <c r="L30">
        <v>2.0487920000000002</v>
      </c>
      <c r="M30">
        <v>81.185450000000003</v>
      </c>
      <c r="N30">
        <v>116.43328099999999</v>
      </c>
      <c r="O30">
        <v>122.051391</v>
      </c>
      <c r="P30">
        <v>120.14684200000001</v>
      </c>
      <c r="Q30">
        <v>0</v>
      </c>
      <c r="R30">
        <v>20.450375999999999</v>
      </c>
      <c r="S30">
        <v>25.451875000000001</v>
      </c>
      <c r="T30">
        <v>0</v>
      </c>
      <c r="U30">
        <v>336.760875</v>
      </c>
      <c r="V30">
        <v>13.754337</v>
      </c>
      <c r="W30">
        <v>44.775112</v>
      </c>
      <c r="X30">
        <v>122.80676800000001</v>
      </c>
      <c r="Y30">
        <v>0</v>
      </c>
      <c r="Z30">
        <v>18.973251000000001</v>
      </c>
      <c r="AA30">
        <v>13.41736</v>
      </c>
      <c r="AB30">
        <v>39.185561999999997</v>
      </c>
      <c r="AC30">
        <v>28.706337000000001</v>
      </c>
      <c r="AD30">
        <v>35.982534000000001</v>
      </c>
      <c r="AE30">
        <v>48.781232000000003</v>
      </c>
      <c r="AF30">
        <v>29.152650000000001</v>
      </c>
      <c r="AG30">
        <v>40.369616999999998</v>
      </c>
      <c r="AH30">
        <v>138.29357099999999</v>
      </c>
      <c r="AI30">
        <v>32.692270000000001</v>
      </c>
      <c r="AJ30">
        <v>0</v>
      </c>
      <c r="AK30">
        <v>51.018873999999997</v>
      </c>
      <c r="AL30">
        <v>11.2133</v>
      </c>
      <c r="AM30">
        <v>10.266828</v>
      </c>
      <c r="AN30">
        <v>0.67499799999999999</v>
      </c>
      <c r="AO30">
        <v>4.5393600000000003</v>
      </c>
      <c r="AP30">
        <v>8.0350719999999995</v>
      </c>
      <c r="AQ30">
        <v>61.972299999999997</v>
      </c>
      <c r="AR30">
        <v>3.1960799999999998</v>
      </c>
      <c r="AS30">
        <v>10.12532</v>
      </c>
      <c r="AT30">
        <v>11.291271999999999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69.529319000000001</v>
      </c>
      <c r="BA30">
        <f t="shared" si="1"/>
        <v>2004.6344489999994</v>
      </c>
      <c r="BD30">
        <v>6.58</v>
      </c>
      <c r="BE30">
        <v>1.79</v>
      </c>
      <c r="BF30">
        <v>2.13</v>
      </c>
      <c r="BG30">
        <v>1.67</v>
      </c>
      <c r="BH30">
        <v>6.01</v>
      </c>
      <c r="BI30">
        <v>0.57999999999999996</v>
      </c>
      <c r="BJ30">
        <v>1.34</v>
      </c>
      <c r="BK30">
        <v>1.2</v>
      </c>
      <c r="BL30">
        <v>0.76</v>
      </c>
      <c r="BM30">
        <v>0.08</v>
      </c>
      <c r="BN30">
        <v>3.28</v>
      </c>
      <c r="BO30">
        <v>1.82</v>
      </c>
      <c r="BP30">
        <v>0.25</v>
      </c>
      <c r="BQ30">
        <v>1.92</v>
      </c>
      <c r="BR30">
        <v>2.1</v>
      </c>
      <c r="BS30">
        <v>0.91</v>
      </c>
      <c r="BT30">
        <v>2.7919710000000002</v>
      </c>
      <c r="BU30">
        <v>1.300942</v>
      </c>
      <c r="BV30">
        <v>2.3678439999999998</v>
      </c>
      <c r="BW30">
        <v>1.8594139999999999</v>
      </c>
      <c r="BX30">
        <v>1.875418</v>
      </c>
      <c r="BY30">
        <v>2.6018810000000001</v>
      </c>
      <c r="BZ30">
        <v>1.287064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5.1517249999999999</v>
      </c>
      <c r="CK30">
        <v>1.7849489999999999</v>
      </c>
      <c r="CL30">
        <v>2.5846930000000001</v>
      </c>
      <c r="CM30">
        <v>1.705897</v>
      </c>
      <c r="CN30">
        <v>0</v>
      </c>
      <c r="CO30">
        <v>2.0815049999999999</v>
      </c>
      <c r="CP30">
        <v>4.1268219999999998</v>
      </c>
      <c r="CQ30">
        <v>0</v>
      </c>
      <c r="CR30">
        <v>0.65717499999999995</v>
      </c>
      <c r="CS30">
        <v>2.1700729999999999</v>
      </c>
      <c r="CT30">
        <v>0.943886</v>
      </c>
      <c r="CU30">
        <v>1.0699920000000001</v>
      </c>
      <c r="CV30">
        <v>0.74806799999999996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69.529319000000001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331.35224299999999</v>
      </c>
      <c r="L31">
        <v>2.0487920000000002</v>
      </c>
      <c r="M31">
        <v>81.185450000000003</v>
      </c>
      <c r="N31">
        <v>116.43328099999999</v>
      </c>
      <c r="O31">
        <v>122.051391</v>
      </c>
      <c r="P31">
        <v>120.14684200000001</v>
      </c>
      <c r="Q31">
        <v>0</v>
      </c>
      <c r="R31">
        <v>15.194214000000001</v>
      </c>
      <c r="S31">
        <v>18.000145</v>
      </c>
      <c r="T31">
        <v>0</v>
      </c>
      <c r="U31">
        <v>336.760875</v>
      </c>
      <c r="V31">
        <v>13.754337</v>
      </c>
      <c r="W31">
        <v>44.775112</v>
      </c>
      <c r="X31">
        <v>122.80676800000001</v>
      </c>
      <c r="Y31">
        <v>0</v>
      </c>
      <c r="Z31">
        <v>18.973251000000001</v>
      </c>
      <c r="AA31">
        <v>13.41736</v>
      </c>
      <c r="AB31">
        <v>39.185561999999997</v>
      </c>
      <c r="AC31">
        <v>28.706337000000001</v>
      </c>
      <c r="AD31">
        <v>35.982534000000001</v>
      </c>
      <c r="AE31">
        <v>48.781232000000003</v>
      </c>
      <c r="AF31">
        <v>29.152650000000001</v>
      </c>
      <c r="AG31">
        <v>40.369616999999998</v>
      </c>
      <c r="AH31">
        <v>138.29357099999999</v>
      </c>
      <c r="AI31">
        <v>3.7721849999999999</v>
      </c>
      <c r="AJ31">
        <v>0</v>
      </c>
      <c r="AK31">
        <v>51.018873999999997</v>
      </c>
      <c r="AL31">
        <v>11.2133</v>
      </c>
      <c r="AM31">
        <v>10.266828</v>
      </c>
      <c r="AN31">
        <v>0.67499799999999999</v>
      </c>
      <c r="AO31">
        <v>4.5393600000000003</v>
      </c>
      <c r="AP31">
        <v>8.6531549999999999</v>
      </c>
      <c r="AQ31">
        <v>61.972299999999997</v>
      </c>
      <c r="AR31">
        <v>51.137279999999997</v>
      </c>
      <c r="AS31">
        <v>23.755559000000002</v>
      </c>
      <c r="AT31">
        <v>13.517720000000001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69.479319000000004</v>
      </c>
      <c r="BA31">
        <f t="shared" si="1"/>
        <v>2027.3724419999996</v>
      </c>
      <c r="BD31">
        <v>6.58</v>
      </c>
      <c r="BE31">
        <v>1.79</v>
      </c>
      <c r="BF31">
        <v>2.13</v>
      </c>
      <c r="BG31">
        <v>1.67</v>
      </c>
      <c r="BH31">
        <v>6.01</v>
      </c>
      <c r="BI31">
        <v>0.56000000000000005</v>
      </c>
      <c r="BJ31">
        <v>1.31</v>
      </c>
      <c r="BK31">
        <v>1.2</v>
      </c>
      <c r="BL31">
        <v>0.76</v>
      </c>
      <c r="BM31">
        <v>0.08</v>
      </c>
      <c r="BN31">
        <v>3.28</v>
      </c>
      <c r="BO31">
        <v>1.82</v>
      </c>
      <c r="BP31">
        <v>0.25</v>
      </c>
      <c r="BQ31">
        <v>1.92</v>
      </c>
      <c r="BR31">
        <v>2.1</v>
      </c>
      <c r="BS31">
        <v>0.91</v>
      </c>
      <c r="BT31">
        <v>2.7919710000000002</v>
      </c>
      <c r="BU31">
        <v>1.300942</v>
      </c>
      <c r="BV31">
        <v>2.3678439999999998</v>
      </c>
      <c r="BW31">
        <v>1.8594139999999999</v>
      </c>
      <c r="BX31">
        <v>1.875418</v>
      </c>
      <c r="BY31">
        <v>2.6018810000000001</v>
      </c>
      <c r="BZ31">
        <v>1.287064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5.1517249999999999</v>
      </c>
      <c r="CK31">
        <v>1.7849489999999999</v>
      </c>
      <c r="CL31">
        <v>2.5846930000000001</v>
      </c>
      <c r="CM31">
        <v>1.705897</v>
      </c>
      <c r="CN31">
        <v>0</v>
      </c>
      <c r="CO31">
        <v>2.0815049999999999</v>
      </c>
      <c r="CP31">
        <v>4.1268219999999998</v>
      </c>
      <c r="CQ31">
        <v>0</v>
      </c>
      <c r="CR31">
        <v>0.65717499999999995</v>
      </c>
      <c r="CS31">
        <v>2.1700729999999999</v>
      </c>
      <c r="CT31">
        <v>0.943886</v>
      </c>
      <c r="CU31">
        <v>1.0699920000000001</v>
      </c>
      <c r="CV31">
        <v>0.74806799999999996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69.479319000000004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331.35224299999999</v>
      </c>
      <c r="L32">
        <v>2.0487920000000002</v>
      </c>
      <c r="M32">
        <v>81.185450000000003</v>
      </c>
      <c r="N32">
        <v>116.43328099999999</v>
      </c>
      <c r="O32">
        <v>122.051391</v>
      </c>
      <c r="P32">
        <v>120.14684200000001</v>
      </c>
      <c r="Q32">
        <v>0</v>
      </c>
      <c r="R32">
        <v>15.194214000000001</v>
      </c>
      <c r="S32">
        <v>18.000145</v>
      </c>
      <c r="T32">
        <v>0</v>
      </c>
      <c r="U32">
        <v>336.760875</v>
      </c>
      <c r="V32">
        <v>13.754337</v>
      </c>
      <c r="W32">
        <v>44.775112</v>
      </c>
      <c r="X32">
        <v>122.80676800000001</v>
      </c>
      <c r="Y32">
        <v>0</v>
      </c>
      <c r="Z32">
        <v>6.3244170000000004</v>
      </c>
      <c r="AA32">
        <v>13.41736</v>
      </c>
      <c r="AB32">
        <v>39.185561999999997</v>
      </c>
      <c r="AC32">
        <v>28.706337000000001</v>
      </c>
      <c r="AD32">
        <v>35.982534000000001</v>
      </c>
      <c r="AE32">
        <v>48.781232000000003</v>
      </c>
      <c r="AF32">
        <v>17.491589999999999</v>
      </c>
      <c r="AG32">
        <v>40.369616999999998</v>
      </c>
      <c r="AH32">
        <v>138.29357099999999</v>
      </c>
      <c r="AI32">
        <v>3.1434880000000001</v>
      </c>
      <c r="AJ32">
        <v>0</v>
      </c>
      <c r="AK32">
        <v>51.018873999999997</v>
      </c>
      <c r="AL32">
        <v>11.2133</v>
      </c>
      <c r="AM32">
        <v>5.2123900000000001</v>
      </c>
      <c r="AN32">
        <v>0.67499799999999999</v>
      </c>
      <c r="AO32">
        <v>4.5393600000000003</v>
      </c>
      <c r="AP32">
        <v>8.6531549999999999</v>
      </c>
      <c r="AQ32">
        <v>61.972299999999997</v>
      </c>
      <c r="AR32">
        <v>51.137279999999997</v>
      </c>
      <c r="AS32">
        <v>23.755559000000002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68.850061999999994</v>
      </c>
      <c r="BA32">
        <f t="shared" si="1"/>
        <v>1997.7043479999995</v>
      </c>
      <c r="BD32">
        <v>6.58</v>
      </c>
      <c r="BE32">
        <v>1.79</v>
      </c>
      <c r="BF32">
        <v>2.13</v>
      </c>
      <c r="BG32">
        <v>1.67</v>
      </c>
      <c r="BH32">
        <v>6.01</v>
      </c>
      <c r="BI32">
        <v>0.56000000000000005</v>
      </c>
      <c r="BJ32">
        <v>1.31</v>
      </c>
      <c r="BK32">
        <v>1.2</v>
      </c>
      <c r="BL32">
        <v>0.76</v>
      </c>
      <c r="BM32">
        <v>0.08</v>
      </c>
      <c r="BN32">
        <v>3.28</v>
      </c>
      <c r="BO32">
        <v>1.82</v>
      </c>
      <c r="BP32">
        <v>0.25</v>
      </c>
      <c r="BQ32">
        <v>1.92</v>
      </c>
      <c r="BR32">
        <v>2.1</v>
      </c>
      <c r="BS32">
        <v>0.91</v>
      </c>
      <c r="BT32">
        <v>2.7919710000000002</v>
      </c>
      <c r="BU32">
        <v>1.300942</v>
      </c>
      <c r="BV32">
        <v>2.3678439999999998</v>
      </c>
      <c r="BW32">
        <v>1.8594139999999999</v>
      </c>
      <c r="BX32">
        <v>1.875418</v>
      </c>
      <c r="BY32">
        <v>2.6018810000000001</v>
      </c>
      <c r="BZ32">
        <v>1.287064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5.1517249999999999</v>
      </c>
      <c r="CK32">
        <v>1.7849489999999999</v>
      </c>
      <c r="CL32">
        <v>2.5846930000000001</v>
      </c>
      <c r="CM32">
        <v>1.705897</v>
      </c>
      <c r="CN32">
        <v>0</v>
      </c>
      <c r="CO32">
        <v>2.0815049999999999</v>
      </c>
      <c r="CP32">
        <v>4.1268219999999998</v>
      </c>
      <c r="CQ32">
        <v>0</v>
      </c>
      <c r="CR32">
        <v>0.65717499999999995</v>
      </c>
      <c r="CS32">
        <v>2.1700729999999999</v>
      </c>
      <c r="CT32">
        <v>0.31462899999999999</v>
      </c>
      <c r="CU32">
        <v>1.0699920000000001</v>
      </c>
      <c r="CV32">
        <v>0.74806799999999996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68.850061999999994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331.35224299999999</v>
      </c>
      <c r="L33">
        <v>2.0487920000000002</v>
      </c>
      <c r="M33">
        <v>81.185450000000003</v>
      </c>
      <c r="N33">
        <v>116.43328099999999</v>
      </c>
      <c r="O33">
        <v>122.051391</v>
      </c>
      <c r="P33">
        <v>120.14684200000001</v>
      </c>
      <c r="Q33">
        <v>0</v>
      </c>
      <c r="R33">
        <v>15.194214000000001</v>
      </c>
      <c r="S33">
        <v>18.000145</v>
      </c>
      <c r="T33">
        <v>0</v>
      </c>
      <c r="U33">
        <v>336.760875</v>
      </c>
      <c r="V33">
        <v>13.754337</v>
      </c>
      <c r="W33">
        <v>44.775112</v>
      </c>
      <c r="X33">
        <v>122.80676800000001</v>
      </c>
      <c r="Y33">
        <v>0</v>
      </c>
      <c r="Z33">
        <v>6.3244170000000004</v>
      </c>
      <c r="AA33">
        <v>13.41736</v>
      </c>
      <c r="AB33">
        <v>39.185561999999997</v>
      </c>
      <c r="AC33">
        <v>19.118271</v>
      </c>
      <c r="AD33">
        <v>26.986899999999999</v>
      </c>
      <c r="AE33">
        <v>30.409079999999999</v>
      </c>
      <c r="AF33">
        <v>6.316408</v>
      </c>
      <c r="AG33">
        <v>40.369616999999998</v>
      </c>
      <c r="AH33">
        <v>115.244642</v>
      </c>
      <c r="AI33">
        <v>3.1434880000000001</v>
      </c>
      <c r="AJ33">
        <v>0</v>
      </c>
      <c r="AK33">
        <v>51.018873999999997</v>
      </c>
      <c r="AL33">
        <v>11.2133</v>
      </c>
      <c r="AM33">
        <v>0</v>
      </c>
      <c r="AN33">
        <v>0.67499799999999999</v>
      </c>
      <c r="AO33">
        <v>5.3904899999999998</v>
      </c>
      <c r="AP33">
        <v>8.6531549999999999</v>
      </c>
      <c r="AQ33">
        <v>61.972299999999997</v>
      </c>
      <c r="AR33">
        <v>3.1960799999999998</v>
      </c>
      <c r="AS33">
        <v>23.755559000000002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68.362972999999982</v>
      </c>
      <c r="BA33">
        <f t="shared" si="1"/>
        <v>1873.7348359999996</v>
      </c>
      <c r="BD33">
        <v>6.99</v>
      </c>
      <c r="BE33">
        <v>1.79</v>
      </c>
      <c r="BF33">
        <v>2.13</v>
      </c>
      <c r="BG33">
        <v>1.67</v>
      </c>
      <c r="BH33">
        <v>6.08</v>
      </c>
      <c r="BI33">
        <v>0.56000000000000005</v>
      </c>
      <c r="BJ33">
        <v>1.31</v>
      </c>
      <c r="BK33">
        <v>1.2</v>
      </c>
      <c r="BL33">
        <v>0.76</v>
      </c>
      <c r="BM33">
        <v>0.08</v>
      </c>
      <c r="BN33">
        <v>3.28</v>
      </c>
      <c r="BO33">
        <v>1.82</v>
      </c>
      <c r="BP33">
        <v>0.25</v>
      </c>
      <c r="BQ33">
        <v>1.92</v>
      </c>
      <c r="BR33">
        <v>2.1</v>
      </c>
      <c r="BS33">
        <v>0.91</v>
      </c>
      <c r="BT33">
        <v>2.5316869999999998</v>
      </c>
      <c r="BU33">
        <v>1.300942</v>
      </c>
      <c r="BV33">
        <v>2.3678439999999998</v>
      </c>
      <c r="BW33">
        <v>1.8594139999999999</v>
      </c>
      <c r="BX33">
        <v>1.875418</v>
      </c>
      <c r="BY33">
        <v>2.6018810000000001</v>
      </c>
      <c r="BZ33">
        <v>1.287064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5.1517249999999999</v>
      </c>
      <c r="CK33">
        <v>1.7849489999999999</v>
      </c>
      <c r="CL33">
        <v>2.5846930000000001</v>
      </c>
      <c r="CM33">
        <v>1.705897</v>
      </c>
      <c r="CN33">
        <v>0</v>
      </c>
      <c r="CO33">
        <v>2.0815049999999999</v>
      </c>
      <c r="CP33">
        <v>4.1268219999999998</v>
      </c>
      <c r="CQ33">
        <v>0</v>
      </c>
      <c r="CR33">
        <v>0.65717499999999995</v>
      </c>
      <c r="CS33">
        <v>2.1700729999999999</v>
      </c>
      <c r="CT33">
        <v>0</v>
      </c>
      <c r="CU33">
        <v>0.80249400000000004</v>
      </c>
      <c r="CV33">
        <v>0.62339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68.362972999999982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311.55391700000001</v>
      </c>
      <c r="L34">
        <v>2.0487920000000002</v>
      </c>
      <c r="M34">
        <v>81.185450000000003</v>
      </c>
      <c r="N34">
        <v>116.43328099999999</v>
      </c>
      <c r="O34">
        <v>122.051391</v>
      </c>
      <c r="P34">
        <v>120.14684200000001</v>
      </c>
      <c r="Q34">
        <v>0</v>
      </c>
      <c r="R34">
        <v>12.701233999999999</v>
      </c>
      <c r="S34">
        <v>13.400086</v>
      </c>
      <c r="T34">
        <v>0</v>
      </c>
      <c r="U34">
        <v>336.760875</v>
      </c>
      <c r="V34">
        <v>13.754337</v>
      </c>
      <c r="W34">
        <v>44.775112</v>
      </c>
      <c r="X34">
        <v>122.80676800000001</v>
      </c>
      <c r="Y34">
        <v>0</v>
      </c>
      <c r="Z34">
        <v>6.3244170000000004</v>
      </c>
      <c r="AA34">
        <v>7.8522049999999997</v>
      </c>
      <c r="AB34">
        <v>26.044384999999998</v>
      </c>
      <c r="AC34">
        <v>19.118271</v>
      </c>
      <c r="AD34">
        <v>26.986899999999999</v>
      </c>
      <c r="AE34">
        <v>30.409079999999999</v>
      </c>
      <c r="AF34">
        <v>6.316408</v>
      </c>
      <c r="AG34">
        <v>40.369616999999998</v>
      </c>
      <c r="AH34">
        <v>92.195713999999995</v>
      </c>
      <c r="AI34">
        <v>3.1434880000000001</v>
      </c>
      <c r="AJ34">
        <v>0</v>
      </c>
      <c r="AK34">
        <v>51.018873999999997</v>
      </c>
      <c r="AL34">
        <v>11.2133</v>
      </c>
      <c r="AM34">
        <v>0</v>
      </c>
      <c r="AN34">
        <v>0.67499799999999999</v>
      </c>
      <c r="AO34">
        <v>5.3904899999999998</v>
      </c>
      <c r="AP34">
        <v>8.6531549999999999</v>
      </c>
      <c r="AQ34">
        <v>46.479225</v>
      </c>
      <c r="AR34">
        <v>3.1960799999999998</v>
      </c>
      <c r="AS34">
        <v>23.755559000000002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67.97079699999999</v>
      </c>
      <c r="BA34">
        <f t="shared" si="1"/>
        <v>1789.2029599999996</v>
      </c>
      <c r="BD34">
        <v>6.99</v>
      </c>
      <c r="BE34">
        <v>1.79</v>
      </c>
      <c r="BF34">
        <v>2.13</v>
      </c>
      <c r="BG34">
        <v>1.67</v>
      </c>
      <c r="BH34">
        <v>6.08</v>
      </c>
      <c r="BI34">
        <v>0.56000000000000005</v>
      </c>
      <c r="BJ34">
        <v>1.31</v>
      </c>
      <c r="BK34">
        <v>1.2</v>
      </c>
      <c r="BL34">
        <v>0.76</v>
      </c>
      <c r="BM34">
        <v>0.08</v>
      </c>
      <c r="BN34">
        <v>3.28</v>
      </c>
      <c r="BO34">
        <v>1.82</v>
      </c>
      <c r="BP34">
        <v>0.25</v>
      </c>
      <c r="BQ34">
        <v>1.92</v>
      </c>
      <c r="BR34">
        <v>2.1</v>
      </c>
      <c r="BS34">
        <v>0.91</v>
      </c>
      <c r="BT34">
        <v>2.5316869999999998</v>
      </c>
      <c r="BU34">
        <v>1.300942</v>
      </c>
      <c r="BV34">
        <v>2.3678439999999998</v>
      </c>
      <c r="BW34">
        <v>1.8594139999999999</v>
      </c>
      <c r="BX34">
        <v>1.875418</v>
      </c>
      <c r="BY34">
        <v>2.6018810000000001</v>
      </c>
      <c r="BZ34">
        <v>1.287064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5.1517249999999999</v>
      </c>
      <c r="CK34">
        <v>1.7849489999999999</v>
      </c>
      <c r="CL34">
        <v>2.5846930000000001</v>
      </c>
      <c r="CM34">
        <v>1.705897</v>
      </c>
      <c r="CN34">
        <v>0</v>
      </c>
      <c r="CO34">
        <v>2.0815049999999999</v>
      </c>
      <c r="CP34">
        <v>4.1268219999999998</v>
      </c>
      <c r="CQ34">
        <v>0</v>
      </c>
      <c r="CR34">
        <v>0.65717499999999995</v>
      </c>
      <c r="CS34">
        <v>2.1700729999999999</v>
      </c>
      <c r="CT34">
        <v>0</v>
      </c>
      <c r="CU34">
        <v>0.53499600000000003</v>
      </c>
      <c r="CV34">
        <v>0.49871199999999999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67.97079699999999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311.55391700000001</v>
      </c>
      <c r="L35">
        <v>2.0487920000000002</v>
      </c>
      <c r="M35">
        <v>81.185450000000003</v>
      </c>
      <c r="N35">
        <v>116.43328099999999</v>
      </c>
      <c r="O35">
        <v>122.051391</v>
      </c>
      <c r="P35">
        <v>120.14684200000001</v>
      </c>
      <c r="Q35">
        <v>0</v>
      </c>
      <c r="R35">
        <v>12.701233999999999</v>
      </c>
      <c r="S35">
        <v>13.400086</v>
      </c>
      <c r="T35">
        <v>0</v>
      </c>
      <c r="U35">
        <v>336.760875</v>
      </c>
      <c r="V35">
        <v>13.754337</v>
      </c>
      <c r="W35">
        <v>44.775112</v>
      </c>
      <c r="X35">
        <v>122.80676800000001</v>
      </c>
      <c r="Y35">
        <v>0</v>
      </c>
      <c r="Z35">
        <v>6.3244170000000004</v>
      </c>
      <c r="AA35">
        <v>0</v>
      </c>
      <c r="AB35">
        <v>26.044384999999998</v>
      </c>
      <c r="AC35">
        <v>19.118271</v>
      </c>
      <c r="AD35">
        <v>26.986899999999999</v>
      </c>
      <c r="AE35">
        <v>30.409079999999999</v>
      </c>
      <c r="AF35">
        <v>6.316408</v>
      </c>
      <c r="AG35">
        <v>40.369616999999998</v>
      </c>
      <c r="AH35">
        <v>69.146786000000006</v>
      </c>
      <c r="AI35">
        <v>3.1434880000000001</v>
      </c>
      <c r="AJ35">
        <v>0</v>
      </c>
      <c r="AK35">
        <v>51.018873999999997</v>
      </c>
      <c r="AL35">
        <v>11.2133</v>
      </c>
      <c r="AM35">
        <v>0</v>
      </c>
      <c r="AN35">
        <v>0.67499799999999999</v>
      </c>
      <c r="AO35">
        <v>5.3904899999999998</v>
      </c>
      <c r="AP35">
        <v>12.361649999999999</v>
      </c>
      <c r="AQ35">
        <v>30.735250000000001</v>
      </c>
      <c r="AR35">
        <v>3.1960799999999998</v>
      </c>
      <c r="AS35">
        <v>23.755559000000002</v>
      </c>
      <c r="AT35">
        <v>13.358688000000001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67.578620999999984</v>
      </c>
      <c r="BA35">
        <f t="shared" si="1"/>
        <v>1744.7609469999998</v>
      </c>
      <c r="BD35">
        <v>6.99</v>
      </c>
      <c r="BE35">
        <v>1.79</v>
      </c>
      <c r="BF35">
        <v>2.13</v>
      </c>
      <c r="BG35">
        <v>1.67</v>
      </c>
      <c r="BH35">
        <v>6.08</v>
      </c>
      <c r="BI35">
        <v>0.56000000000000005</v>
      </c>
      <c r="BJ35">
        <v>1.31</v>
      </c>
      <c r="BK35">
        <v>1.2</v>
      </c>
      <c r="BL35">
        <v>0.76</v>
      </c>
      <c r="BM35">
        <v>0.08</v>
      </c>
      <c r="BN35">
        <v>3.28</v>
      </c>
      <c r="BO35">
        <v>1.82</v>
      </c>
      <c r="BP35">
        <v>0.25</v>
      </c>
      <c r="BQ35">
        <v>1.92</v>
      </c>
      <c r="BR35">
        <v>2.1</v>
      </c>
      <c r="BS35">
        <v>0.91</v>
      </c>
      <c r="BT35">
        <v>2.5316869999999998</v>
      </c>
      <c r="BU35">
        <v>1.300942</v>
      </c>
      <c r="BV35">
        <v>2.3678439999999998</v>
      </c>
      <c r="BW35">
        <v>1.8594139999999999</v>
      </c>
      <c r="BX35">
        <v>1.875418</v>
      </c>
      <c r="BY35">
        <v>2.6018810000000001</v>
      </c>
      <c r="BZ35">
        <v>1.287064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5.1517249999999999</v>
      </c>
      <c r="CK35">
        <v>1.7849489999999999</v>
      </c>
      <c r="CL35">
        <v>2.5846930000000001</v>
      </c>
      <c r="CM35">
        <v>1.705897</v>
      </c>
      <c r="CN35">
        <v>0</v>
      </c>
      <c r="CO35">
        <v>2.0815049999999999</v>
      </c>
      <c r="CP35">
        <v>4.1268219999999998</v>
      </c>
      <c r="CQ35">
        <v>0</v>
      </c>
      <c r="CR35">
        <v>0.65717499999999995</v>
      </c>
      <c r="CS35">
        <v>2.1700729999999999</v>
      </c>
      <c r="CT35">
        <v>0</v>
      </c>
      <c r="CU35">
        <v>0.26749800000000001</v>
      </c>
      <c r="CV35">
        <v>0.37403399999999998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67.578620999999984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311.55391700000001</v>
      </c>
      <c r="L36">
        <v>2.0487920000000002</v>
      </c>
      <c r="M36">
        <v>81.185450000000003</v>
      </c>
      <c r="N36">
        <v>116.43328099999999</v>
      </c>
      <c r="O36">
        <v>122.051391</v>
      </c>
      <c r="P36">
        <v>120.14684200000001</v>
      </c>
      <c r="Q36">
        <v>0</v>
      </c>
      <c r="R36">
        <v>12.701233999999999</v>
      </c>
      <c r="S36">
        <v>13.400086</v>
      </c>
      <c r="T36">
        <v>0</v>
      </c>
      <c r="U36">
        <v>336.760875</v>
      </c>
      <c r="V36">
        <v>14.168766</v>
      </c>
      <c r="W36">
        <v>44.775112</v>
      </c>
      <c r="X36">
        <v>122.80676800000001</v>
      </c>
      <c r="Y36">
        <v>0</v>
      </c>
      <c r="Z36">
        <v>6.3244170000000004</v>
      </c>
      <c r="AA36">
        <v>0</v>
      </c>
      <c r="AB36">
        <v>26.044384999999998</v>
      </c>
      <c r="AC36">
        <v>19.118271</v>
      </c>
      <c r="AD36">
        <v>26.986899999999999</v>
      </c>
      <c r="AE36">
        <v>30.409079999999999</v>
      </c>
      <c r="AF36">
        <v>6.316408</v>
      </c>
      <c r="AG36">
        <v>40.369616999999998</v>
      </c>
      <c r="AH36">
        <v>46.097856999999998</v>
      </c>
      <c r="AI36">
        <v>0</v>
      </c>
      <c r="AJ36">
        <v>0</v>
      </c>
      <c r="AK36">
        <v>51.018873999999997</v>
      </c>
      <c r="AL36">
        <v>11.2133</v>
      </c>
      <c r="AM36">
        <v>0</v>
      </c>
      <c r="AN36">
        <v>0.67499799999999999</v>
      </c>
      <c r="AO36">
        <v>5.3904899999999998</v>
      </c>
      <c r="AP36">
        <v>12.361649999999999</v>
      </c>
      <c r="AQ36">
        <v>15.054</v>
      </c>
      <c r="AR36">
        <v>3.1960799999999998</v>
      </c>
      <c r="AS36">
        <v>23.755559000000002</v>
      </c>
      <c r="AT36">
        <v>11.291271999999999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67.186444999999992</v>
      </c>
      <c r="BA36">
        <f t="shared" si="1"/>
        <v>1700.8421169999999</v>
      </c>
      <c r="BD36">
        <v>6.99</v>
      </c>
      <c r="BE36">
        <v>1.79</v>
      </c>
      <c r="BF36">
        <v>2.13</v>
      </c>
      <c r="BG36">
        <v>1.67</v>
      </c>
      <c r="BH36">
        <v>6.08</v>
      </c>
      <c r="BI36">
        <v>0.56000000000000005</v>
      </c>
      <c r="BJ36">
        <v>1.31</v>
      </c>
      <c r="BK36">
        <v>1.2</v>
      </c>
      <c r="BL36">
        <v>0.76</v>
      </c>
      <c r="BM36">
        <v>0.08</v>
      </c>
      <c r="BN36">
        <v>3.28</v>
      </c>
      <c r="BO36">
        <v>1.82</v>
      </c>
      <c r="BP36">
        <v>0.25</v>
      </c>
      <c r="BQ36">
        <v>1.92</v>
      </c>
      <c r="BR36">
        <v>2.1</v>
      </c>
      <c r="BS36">
        <v>0.91</v>
      </c>
      <c r="BT36">
        <v>2.5316869999999998</v>
      </c>
      <c r="BU36">
        <v>1.300942</v>
      </c>
      <c r="BV36">
        <v>2.3678439999999998</v>
      </c>
      <c r="BW36">
        <v>1.8594139999999999</v>
      </c>
      <c r="BX36">
        <v>1.875418</v>
      </c>
      <c r="BY36">
        <v>2.6018810000000001</v>
      </c>
      <c r="BZ36">
        <v>1.287064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5.1517249999999999</v>
      </c>
      <c r="CK36">
        <v>1.7849489999999999</v>
      </c>
      <c r="CL36">
        <v>2.5846930000000001</v>
      </c>
      <c r="CM36">
        <v>1.705897</v>
      </c>
      <c r="CN36">
        <v>0</v>
      </c>
      <c r="CO36">
        <v>2.0815049999999999</v>
      </c>
      <c r="CP36">
        <v>4.1268219999999998</v>
      </c>
      <c r="CQ36">
        <v>0</v>
      </c>
      <c r="CR36">
        <v>0.65717499999999995</v>
      </c>
      <c r="CS36">
        <v>2.1700729999999999</v>
      </c>
      <c r="CT36">
        <v>0</v>
      </c>
      <c r="CU36">
        <v>0</v>
      </c>
      <c r="CV36">
        <v>0.24935599999999999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67.186444999999992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286.46391699999998</v>
      </c>
      <c r="L37">
        <v>2.0487920000000002</v>
      </c>
      <c r="M37">
        <v>81.185450000000003</v>
      </c>
      <c r="N37">
        <v>116.43328099999999</v>
      </c>
      <c r="O37">
        <v>122.051391</v>
      </c>
      <c r="P37">
        <v>120.14684200000001</v>
      </c>
      <c r="Q37">
        <v>0</v>
      </c>
      <c r="R37">
        <v>12.701233999999999</v>
      </c>
      <c r="S37">
        <v>13.400086</v>
      </c>
      <c r="T37">
        <v>0</v>
      </c>
      <c r="U37">
        <v>336.760875</v>
      </c>
      <c r="V37">
        <v>13.833838</v>
      </c>
      <c r="W37">
        <v>44.775112</v>
      </c>
      <c r="X37">
        <v>122.80676800000001</v>
      </c>
      <c r="Y37">
        <v>0</v>
      </c>
      <c r="Z37">
        <v>6.3244170000000004</v>
      </c>
      <c r="AA37">
        <v>0</v>
      </c>
      <c r="AB37">
        <v>26.044384999999998</v>
      </c>
      <c r="AC37">
        <v>9.4333580000000001</v>
      </c>
      <c r="AD37">
        <v>17.991267000000001</v>
      </c>
      <c r="AE37">
        <v>13.937495</v>
      </c>
      <c r="AF37">
        <v>6.316408</v>
      </c>
      <c r="AG37">
        <v>40.369616999999998</v>
      </c>
      <c r="AH37">
        <v>23.048928</v>
      </c>
      <c r="AI37">
        <v>0</v>
      </c>
      <c r="AJ37">
        <v>0</v>
      </c>
      <c r="AK37">
        <v>51.018873999999997</v>
      </c>
      <c r="AL37">
        <v>11.2133</v>
      </c>
      <c r="AM37">
        <v>0</v>
      </c>
      <c r="AN37">
        <v>0.67499799999999999</v>
      </c>
      <c r="AO37">
        <v>5.95791</v>
      </c>
      <c r="AP37">
        <v>12.361649999999999</v>
      </c>
      <c r="AQ37">
        <v>0</v>
      </c>
      <c r="AR37">
        <v>3.1960799999999998</v>
      </c>
      <c r="AS37">
        <v>10.12532</v>
      </c>
      <c r="AT37">
        <v>11.291271999999999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67.061766999999989</v>
      </c>
      <c r="BA37">
        <f t="shared" si="1"/>
        <v>1588.9746319999997</v>
      </c>
      <c r="BD37">
        <v>6.99</v>
      </c>
      <c r="BE37">
        <v>1.79</v>
      </c>
      <c r="BF37">
        <v>2.13</v>
      </c>
      <c r="BG37">
        <v>1.67</v>
      </c>
      <c r="BH37">
        <v>6.08</v>
      </c>
      <c r="BI37">
        <v>0.56000000000000005</v>
      </c>
      <c r="BJ37">
        <v>1.31</v>
      </c>
      <c r="BK37">
        <v>1.2</v>
      </c>
      <c r="BL37">
        <v>0.76</v>
      </c>
      <c r="BM37">
        <v>0.08</v>
      </c>
      <c r="BN37">
        <v>3.28</v>
      </c>
      <c r="BO37">
        <v>1.82</v>
      </c>
      <c r="BP37">
        <v>0.25</v>
      </c>
      <c r="BQ37">
        <v>1.92</v>
      </c>
      <c r="BR37">
        <v>2.1</v>
      </c>
      <c r="BS37">
        <v>0.91</v>
      </c>
      <c r="BT37">
        <v>2.5316869999999998</v>
      </c>
      <c r="BU37">
        <v>1.300942</v>
      </c>
      <c r="BV37">
        <v>2.3678439999999998</v>
      </c>
      <c r="BW37">
        <v>1.8594139999999999</v>
      </c>
      <c r="BX37">
        <v>1.875418</v>
      </c>
      <c r="BY37">
        <v>2.6018810000000001</v>
      </c>
      <c r="BZ37">
        <v>1.287064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5.1517249999999999</v>
      </c>
      <c r="CK37">
        <v>1.7849489999999999</v>
      </c>
      <c r="CL37">
        <v>2.5846930000000001</v>
      </c>
      <c r="CM37">
        <v>1.705897</v>
      </c>
      <c r="CN37">
        <v>0</v>
      </c>
      <c r="CO37">
        <v>2.0815049999999999</v>
      </c>
      <c r="CP37">
        <v>4.1268219999999998</v>
      </c>
      <c r="CQ37">
        <v>0</v>
      </c>
      <c r="CR37">
        <v>0.65717499999999995</v>
      </c>
      <c r="CS37">
        <v>2.1700729999999999</v>
      </c>
      <c r="CT37">
        <v>0</v>
      </c>
      <c r="CU37">
        <v>0</v>
      </c>
      <c r="CV37">
        <v>0.124678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67.061766999999989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286.46391699999998</v>
      </c>
      <c r="L38">
        <v>2.0487920000000002</v>
      </c>
      <c r="M38">
        <v>81.185450000000003</v>
      </c>
      <c r="N38">
        <v>116.43328099999999</v>
      </c>
      <c r="O38">
        <v>122.051391</v>
      </c>
      <c r="P38">
        <v>120.14684200000001</v>
      </c>
      <c r="Q38">
        <v>0</v>
      </c>
      <c r="R38">
        <v>12.701233999999999</v>
      </c>
      <c r="S38">
        <v>13.400086</v>
      </c>
      <c r="T38">
        <v>0</v>
      </c>
      <c r="U38">
        <v>336.760875</v>
      </c>
      <c r="V38">
        <v>13.839135000000001</v>
      </c>
      <c r="W38">
        <v>44.775112</v>
      </c>
      <c r="X38">
        <v>122.80676800000001</v>
      </c>
      <c r="Y38">
        <v>0</v>
      </c>
      <c r="Z38">
        <v>6.3244170000000004</v>
      </c>
      <c r="AA38">
        <v>0</v>
      </c>
      <c r="AB38">
        <v>12.823885000000001</v>
      </c>
      <c r="AC38">
        <v>9.4333580000000001</v>
      </c>
      <c r="AD38">
        <v>17.991267000000001</v>
      </c>
      <c r="AE38">
        <v>13.937495</v>
      </c>
      <c r="AF38">
        <v>6.316408</v>
      </c>
      <c r="AG38">
        <v>40.369616999999998</v>
      </c>
      <c r="AH38">
        <v>0</v>
      </c>
      <c r="AI38">
        <v>0</v>
      </c>
      <c r="AJ38">
        <v>0</v>
      </c>
      <c r="AK38">
        <v>51.018873999999997</v>
      </c>
      <c r="AL38">
        <v>11.2133</v>
      </c>
      <c r="AM38">
        <v>0</v>
      </c>
      <c r="AN38">
        <v>0.67499799999999999</v>
      </c>
      <c r="AO38">
        <v>5.95791</v>
      </c>
      <c r="AP38">
        <v>12.361649999999999</v>
      </c>
      <c r="AQ38">
        <v>0</v>
      </c>
      <c r="AR38">
        <v>3.1960799999999998</v>
      </c>
      <c r="AS38">
        <v>10.12532</v>
      </c>
      <c r="AT38">
        <v>11.291271999999999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66.937088999999986</v>
      </c>
      <c r="BA38">
        <f t="shared" si="1"/>
        <v>1552.5858229999999</v>
      </c>
      <c r="BD38">
        <v>6.99</v>
      </c>
      <c r="BE38">
        <v>1.79</v>
      </c>
      <c r="BF38">
        <v>2.13</v>
      </c>
      <c r="BG38">
        <v>1.67</v>
      </c>
      <c r="BH38">
        <v>6.08</v>
      </c>
      <c r="BI38">
        <v>0.56000000000000005</v>
      </c>
      <c r="BJ38">
        <v>1.31</v>
      </c>
      <c r="BK38">
        <v>1.2</v>
      </c>
      <c r="BL38">
        <v>0.76</v>
      </c>
      <c r="BM38">
        <v>0.08</v>
      </c>
      <c r="BN38">
        <v>3.28</v>
      </c>
      <c r="BO38">
        <v>1.82</v>
      </c>
      <c r="BP38">
        <v>0.25</v>
      </c>
      <c r="BQ38">
        <v>1.92</v>
      </c>
      <c r="BR38">
        <v>2.1</v>
      </c>
      <c r="BS38">
        <v>0.91</v>
      </c>
      <c r="BT38">
        <v>2.5316869999999998</v>
      </c>
      <c r="BU38">
        <v>1.300942</v>
      </c>
      <c r="BV38">
        <v>2.3678439999999998</v>
      </c>
      <c r="BW38">
        <v>1.8594139999999999</v>
      </c>
      <c r="BX38">
        <v>1.875418</v>
      </c>
      <c r="BY38">
        <v>2.6018810000000001</v>
      </c>
      <c r="BZ38">
        <v>1.287064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5.1517249999999999</v>
      </c>
      <c r="CK38">
        <v>1.7849489999999999</v>
      </c>
      <c r="CL38">
        <v>2.5846930000000001</v>
      </c>
      <c r="CM38">
        <v>1.705897</v>
      </c>
      <c r="CN38">
        <v>0</v>
      </c>
      <c r="CO38">
        <v>2.0815049999999999</v>
      </c>
      <c r="CP38">
        <v>4.1268219999999998</v>
      </c>
      <c r="CQ38">
        <v>0</v>
      </c>
      <c r="CR38">
        <v>0.65717499999999995</v>
      </c>
      <c r="CS38">
        <v>2.1700729999999999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66.937088999999986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286.46391699999998</v>
      </c>
      <c r="L39">
        <v>2.0487920000000002</v>
      </c>
      <c r="M39">
        <v>81.185450000000003</v>
      </c>
      <c r="N39">
        <v>116.43328099999999</v>
      </c>
      <c r="O39">
        <v>122.051391</v>
      </c>
      <c r="P39">
        <v>120.14684200000001</v>
      </c>
      <c r="Q39">
        <v>0</v>
      </c>
      <c r="R39">
        <v>12.701233999999999</v>
      </c>
      <c r="S39">
        <v>13.400086</v>
      </c>
      <c r="T39">
        <v>0</v>
      </c>
      <c r="U39">
        <v>336.760875</v>
      </c>
      <c r="V39">
        <v>13.839135000000001</v>
      </c>
      <c r="W39">
        <v>44.775112</v>
      </c>
      <c r="X39">
        <v>122.80676800000001</v>
      </c>
      <c r="Y39">
        <v>0</v>
      </c>
      <c r="Z39">
        <v>6.3244170000000004</v>
      </c>
      <c r="AA39">
        <v>0</v>
      </c>
      <c r="AB39">
        <v>0</v>
      </c>
      <c r="AC39">
        <v>0</v>
      </c>
      <c r="AD39">
        <v>8.9956340000000008</v>
      </c>
      <c r="AE39">
        <v>0</v>
      </c>
      <c r="AF39">
        <v>0</v>
      </c>
      <c r="AG39">
        <v>40.369616999999998</v>
      </c>
      <c r="AH39">
        <v>0</v>
      </c>
      <c r="AI39">
        <v>0</v>
      </c>
      <c r="AJ39">
        <v>0</v>
      </c>
      <c r="AK39">
        <v>51.018873999999997</v>
      </c>
      <c r="AL39">
        <v>11.2133</v>
      </c>
      <c r="AM39">
        <v>0</v>
      </c>
      <c r="AN39">
        <v>0.67499799999999999</v>
      </c>
      <c r="AO39">
        <v>5.95791</v>
      </c>
      <c r="AP39">
        <v>8.6531549999999999</v>
      </c>
      <c r="AQ39">
        <v>0</v>
      </c>
      <c r="AR39">
        <v>3.1960799999999998</v>
      </c>
      <c r="AS39">
        <v>23.755559000000002</v>
      </c>
      <c r="AT39">
        <v>11.291271999999999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66.937088999999986</v>
      </c>
      <c r="BA39">
        <f t="shared" si="1"/>
        <v>1511.0007879999998</v>
      </c>
      <c r="BD39">
        <v>6.99</v>
      </c>
      <c r="BE39">
        <v>1.79</v>
      </c>
      <c r="BF39">
        <v>2.13</v>
      </c>
      <c r="BG39">
        <v>1.67</v>
      </c>
      <c r="BH39">
        <v>6.08</v>
      </c>
      <c r="BI39">
        <v>0.56000000000000005</v>
      </c>
      <c r="BJ39">
        <v>1.31</v>
      </c>
      <c r="BK39">
        <v>1.2</v>
      </c>
      <c r="BL39">
        <v>0.76</v>
      </c>
      <c r="BM39">
        <v>0.08</v>
      </c>
      <c r="BN39">
        <v>3.28</v>
      </c>
      <c r="BO39">
        <v>1.82</v>
      </c>
      <c r="BP39">
        <v>0.25</v>
      </c>
      <c r="BQ39">
        <v>1.92</v>
      </c>
      <c r="BR39">
        <v>2.1</v>
      </c>
      <c r="BS39">
        <v>0.91</v>
      </c>
      <c r="BT39">
        <v>2.5316869999999998</v>
      </c>
      <c r="BU39">
        <v>1.300942</v>
      </c>
      <c r="BV39">
        <v>2.3678439999999998</v>
      </c>
      <c r="BW39">
        <v>1.8594139999999999</v>
      </c>
      <c r="BX39">
        <v>1.875418</v>
      </c>
      <c r="BY39">
        <v>2.6018810000000001</v>
      </c>
      <c r="BZ39">
        <v>1.287064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5.1517249999999999</v>
      </c>
      <c r="CK39">
        <v>1.7849489999999999</v>
      </c>
      <c r="CL39">
        <v>2.5846930000000001</v>
      </c>
      <c r="CM39">
        <v>1.705897</v>
      </c>
      <c r="CN39">
        <v>0</v>
      </c>
      <c r="CO39">
        <v>2.0815049999999999</v>
      </c>
      <c r="CP39">
        <v>4.1268219999999998</v>
      </c>
      <c r="CQ39">
        <v>0</v>
      </c>
      <c r="CR39">
        <v>0.65717499999999995</v>
      </c>
      <c r="CS39">
        <v>2.1700729999999999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66.937088999999986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286.46391699999998</v>
      </c>
      <c r="L40">
        <v>2.0487920000000002</v>
      </c>
      <c r="M40">
        <v>81.185450000000003</v>
      </c>
      <c r="N40">
        <v>116.43328099999999</v>
      </c>
      <c r="O40">
        <v>122.051391</v>
      </c>
      <c r="P40">
        <v>120.14684200000001</v>
      </c>
      <c r="Q40">
        <v>0</v>
      </c>
      <c r="R40">
        <v>12.701233999999999</v>
      </c>
      <c r="S40">
        <v>13.400086</v>
      </c>
      <c r="T40">
        <v>0</v>
      </c>
      <c r="U40">
        <v>336.760875</v>
      </c>
      <c r="V40">
        <v>13.839135000000001</v>
      </c>
      <c r="W40">
        <v>44.775112</v>
      </c>
      <c r="X40">
        <v>122.80676800000001</v>
      </c>
      <c r="Y40">
        <v>0</v>
      </c>
      <c r="Z40">
        <v>6.3244170000000004</v>
      </c>
      <c r="AA40">
        <v>0</v>
      </c>
      <c r="AB40">
        <v>0</v>
      </c>
      <c r="AC40">
        <v>0</v>
      </c>
      <c r="AD40">
        <v>8.9956340000000008</v>
      </c>
      <c r="AE40">
        <v>0</v>
      </c>
      <c r="AF40">
        <v>0</v>
      </c>
      <c r="AG40">
        <v>40.369616999999998</v>
      </c>
      <c r="AH40">
        <v>0</v>
      </c>
      <c r="AI40">
        <v>0</v>
      </c>
      <c r="AJ40">
        <v>0</v>
      </c>
      <c r="AK40">
        <v>51.018873999999997</v>
      </c>
      <c r="AL40">
        <v>11.2133</v>
      </c>
      <c r="AM40">
        <v>0</v>
      </c>
      <c r="AN40">
        <v>0.67499799999999999</v>
      </c>
      <c r="AO40">
        <v>5.95791</v>
      </c>
      <c r="AP40">
        <v>8.6531549999999999</v>
      </c>
      <c r="AQ40">
        <v>0</v>
      </c>
      <c r="AR40">
        <v>51.137279999999997</v>
      </c>
      <c r="AS40">
        <v>23.755559000000002</v>
      </c>
      <c r="AT40">
        <v>11.291271999999999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66.937088999999986</v>
      </c>
      <c r="BA40">
        <f t="shared" si="1"/>
        <v>1558.9419879999998</v>
      </c>
      <c r="BD40">
        <v>6.99</v>
      </c>
      <c r="BE40">
        <v>1.79</v>
      </c>
      <c r="BF40">
        <v>2.13</v>
      </c>
      <c r="BG40">
        <v>1.67</v>
      </c>
      <c r="BH40">
        <v>6.08</v>
      </c>
      <c r="BI40">
        <v>0.56000000000000005</v>
      </c>
      <c r="BJ40">
        <v>1.31</v>
      </c>
      <c r="BK40">
        <v>1.2</v>
      </c>
      <c r="BL40">
        <v>0.76</v>
      </c>
      <c r="BM40">
        <v>0.08</v>
      </c>
      <c r="BN40">
        <v>3.28</v>
      </c>
      <c r="BO40">
        <v>1.82</v>
      </c>
      <c r="BP40">
        <v>0.25</v>
      </c>
      <c r="BQ40">
        <v>1.92</v>
      </c>
      <c r="BR40">
        <v>2.1</v>
      </c>
      <c r="BS40">
        <v>0.91</v>
      </c>
      <c r="BT40">
        <v>2.5316869999999998</v>
      </c>
      <c r="BU40">
        <v>1.300942</v>
      </c>
      <c r="BV40">
        <v>2.3678439999999998</v>
      </c>
      <c r="BW40">
        <v>1.8594139999999999</v>
      </c>
      <c r="BX40">
        <v>1.875418</v>
      </c>
      <c r="BY40">
        <v>2.6018810000000001</v>
      </c>
      <c r="BZ40">
        <v>1.287064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5.1517249999999999</v>
      </c>
      <c r="CK40">
        <v>1.7849489999999999</v>
      </c>
      <c r="CL40">
        <v>2.5846930000000001</v>
      </c>
      <c r="CM40">
        <v>1.705897</v>
      </c>
      <c r="CN40">
        <v>0</v>
      </c>
      <c r="CO40">
        <v>2.0815049999999999</v>
      </c>
      <c r="CP40">
        <v>4.1268219999999998</v>
      </c>
      <c r="CQ40">
        <v>0</v>
      </c>
      <c r="CR40">
        <v>0.65717499999999995</v>
      </c>
      <c r="CS40">
        <v>2.1700729999999999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66.937088999999986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286.41566699999998</v>
      </c>
      <c r="L41">
        <v>2.0487920000000002</v>
      </c>
      <c r="M41">
        <v>81.185450000000003</v>
      </c>
      <c r="N41">
        <v>116.43328099999999</v>
      </c>
      <c r="O41">
        <v>122.051391</v>
      </c>
      <c r="P41">
        <v>120.14684200000001</v>
      </c>
      <c r="Q41">
        <v>0</v>
      </c>
      <c r="R41">
        <v>12.701233999999999</v>
      </c>
      <c r="S41">
        <v>13.400086</v>
      </c>
      <c r="T41">
        <v>0</v>
      </c>
      <c r="U41">
        <v>336.760875</v>
      </c>
      <c r="V41">
        <v>13.833838</v>
      </c>
      <c r="W41">
        <v>44.775112</v>
      </c>
      <c r="X41">
        <v>122.80676800000001</v>
      </c>
      <c r="Y41">
        <v>0</v>
      </c>
      <c r="Z41">
        <v>6.3244170000000004</v>
      </c>
      <c r="AA41">
        <v>0</v>
      </c>
      <c r="AB41">
        <v>0</v>
      </c>
      <c r="AC41">
        <v>0</v>
      </c>
      <c r="AD41">
        <v>8.9956340000000008</v>
      </c>
      <c r="AE41">
        <v>0</v>
      </c>
      <c r="AF41">
        <v>0</v>
      </c>
      <c r="AG41">
        <v>40.369616999999998</v>
      </c>
      <c r="AH41">
        <v>0</v>
      </c>
      <c r="AI41">
        <v>0</v>
      </c>
      <c r="AJ41">
        <v>0</v>
      </c>
      <c r="AK41">
        <v>51.018873999999997</v>
      </c>
      <c r="AL41">
        <v>2.2426599999999999</v>
      </c>
      <c r="AM41">
        <v>0</v>
      </c>
      <c r="AN41">
        <v>0.67499799999999999</v>
      </c>
      <c r="AO41">
        <v>5.95791</v>
      </c>
      <c r="AP41">
        <v>8.6531549999999999</v>
      </c>
      <c r="AQ41">
        <v>0</v>
      </c>
      <c r="AR41">
        <v>51.137279999999997</v>
      </c>
      <c r="AS41">
        <v>23.755559000000002</v>
      </c>
      <c r="AT41">
        <v>11.291271999999999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66.937088999999986</v>
      </c>
      <c r="BA41">
        <f t="shared" si="1"/>
        <v>1549.9178009999998</v>
      </c>
      <c r="BD41">
        <v>6.99</v>
      </c>
      <c r="BE41">
        <v>1.79</v>
      </c>
      <c r="BF41">
        <v>2.13</v>
      </c>
      <c r="BG41">
        <v>1.67</v>
      </c>
      <c r="BH41">
        <v>6.08</v>
      </c>
      <c r="BI41">
        <v>0.56000000000000005</v>
      </c>
      <c r="BJ41">
        <v>1.31</v>
      </c>
      <c r="BK41">
        <v>1.2</v>
      </c>
      <c r="BL41">
        <v>0.76</v>
      </c>
      <c r="BM41">
        <v>0.08</v>
      </c>
      <c r="BN41">
        <v>3.28</v>
      </c>
      <c r="BO41">
        <v>1.82</v>
      </c>
      <c r="BP41">
        <v>0.25</v>
      </c>
      <c r="BQ41">
        <v>1.92</v>
      </c>
      <c r="BR41">
        <v>2.1</v>
      </c>
      <c r="BS41">
        <v>0.91</v>
      </c>
      <c r="BT41">
        <v>2.5316869999999998</v>
      </c>
      <c r="BU41">
        <v>1.300942</v>
      </c>
      <c r="BV41">
        <v>2.3678439999999998</v>
      </c>
      <c r="BW41">
        <v>1.8594139999999999</v>
      </c>
      <c r="BX41">
        <v>1.875418</v>
      </c>
      <c r="BY41">
        <v>2.6018810000000001</v>
      </c>
      <c r="BZ41">
        <v>1.287064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5.1517249999999999</v>
      </c>
      <c r="CK41">
        <v>1.7849489999999999</v>
      </c>
      <c r="CL41">
        <v>2.5846930000000001</v>
      </c>
      <c r="CM41">
        <v>1.705897</v>
      </c>
      <c r="CN41">
        <v>0</v>
      </c>
      <c r="CO41">
        <v>2.0815049999999999</v>
      </c>
      <c r="CP41">
        <v>4.1268219999999998</v>
      </c>
      <c r="CQ41">
        <v>0</v>
      </c>
      <c r="CR41">
        <v>0.65717499999999995</v>
      </c>
      <c r="CS41">
        <v>2.1700729999999999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66.937088999999986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286.41566699999998</v>
      </c>
      <c r="L42">
        <v>2.0487920000000002</v>
      </c>
      <c r="M42">
        <v>81.185450000000003</v>
      </c>
      <c r="N42">
        <v>116.43328099999999</v>
      </c>
      <c r="O42">
        <v>122.051391</v>
      </c>
      <c r="P42">
        <v>120.14684200000001</v>
      </c>
      <c r="Q42">
        <v>0</v>
      </c>
      <c r="R42">
        <v>12.701233999999999</v>
      </c>
      <c r="S42">
        <v>13.400086</v>
      </c>
      <c r="T42">
        <v>0</v>
      </c>
      <c r="U42">
        <v>336.760875</v>
      </c>
      <c r="V42">
        <v>13.833838</v>
      </c>
      <c r="W42">
        <v>44.775112</v>
      </c>
      <c r="X42">
        <v>122.80676800000001</v>
      </c>
      <c r="Y42">
        <v>0</v>
      </c>
      <c r="Z42">
        <v>6.3244170000000004</v>
      </c>
      <c r="AA42">
        <v>0</v>
      </c>
      <c r="AB42">
        <v>0</v>
      </c>
      <c r="AC42">
        <v>0</v>
      </c>
      <c r="AD42">
        <v>8.9956340000000008</v>
      </c>
      <c r="AE42">
        <v>0</v>
      </c>
      <c r="AF42">
        <v>0</v>
      </c>
      <c r="AG42">
        <v>40.369616999999998</v>
      </c>
      <c r="AH42">
        <v>0</v>
      </c>
      <c r="AI42">
        <v>0</v>
      </c>
      <c r="AJ42">
        <v>0</v>
      </c>
      <c r="AK42">
        <v>51.018873999999997</v>
      </c>
      <c r="AL42">
        <v>2.2426599999999999</v>
      </c>
      <c r="AM42">
        <v>0</v>
      </c>
      <c r="AN42">
        <v>0.67499799999999999</v>
      </c>
      <c r="AO42">
        <v>5.95791</v>
      </c>
      <c r="AP42">
        <v>8.6531549999999999</v>
      </c>
      <c r="AQ42">
        <v>0</v>
      </c>
      <c r="AR42">
        <v>3.1960799999999998</v>
      </c>
      <c r="AS42">
        <v>23.755559000000002</v>
      </c>
      <c r="AT42">
        <v>11.291271999999999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66.987088999999997</v>
      </c>
      <c r="BA42">
        <f t="shared" si="1"/>
        <v>1502.0266009999998</v>
      </c>
      <c r="BD42">
        <v>6.99</v>
      </c>
      <c r="BE42">
        <v>1.79</v>
      </c>
      <c r="BF42">
        <v>2.13</v>
      </c>
      <c r="BG42">
        <v>1.67</v>
      </c>
      <c r="BH42">
        <v>6.08</v>
      </c>
      <c r="BI42">
        <v>0.57999999999999996</v>
      </c>
      <c r="BJ42">
        <v>1.34</v>
      </c>
      <c r="BK42">
        <v>1.2</v>
      </c>
      <c r="BL42">
        <v>0.76</v>
      </c>
      <c r="BM42">
        <v>0.08</v>
      </c>
      <c r="BN42">
        <v>3.28</v>
      </c>
      <c r="BO42">
        <v>1.82</v>
      </c>
      <c r="BP42">
        <v>0.25</v>
      </c>
      <c r="BQ42">
        <v>1.92</v>
      </c>
      <c r="BR42">
        <v>2.1</v>
      </c>
      <c r="BS42">
        <v>0.91</v>
      </c>
      <c r="BT42">
        <v>2.5316869999999998</v>
      </c>
      <c r="BU42">
        <v>1.300942</v>
      </c>
      <c r="BV42">
        <v>2.3678439999999998</v>
      </c>
      <c r="BW42">
        <v>1.8594139999999999</v>
      </c>
      <c r="BX42">
        <v>1.875418</v>
      </c>
      <c r="BY42">
        <v>2.6018810000000001</v>
      </c>
      <c r="BZ42">
        <v>1.287064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5.1517249999999999</v>
      </c>
      <c r="CK42">
        <v>1.7849489999999999</v>
      </c>
      <c r="CL42">
        <v>2.5846930000000001</v>
      </c>
      <c r="CM42">
        <v>1.705897</v>
      </c>
      <c r="CN42">
        <v>0</v>
      </c>
      <c r="CO42">
        <v>2.0815049999999999</v>
      </c>
      <c r="CP42">
        <v>4.1268219999999998</v>
      </c>
      <c r="CQ42">
        <v>0</v>
      </c>
      <c r="CR42">
        <v>0.65717499999999995</v>
      </c>
      <c r="CS42">
        <v>2.1700729999999999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66.987088999999997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286.41566699999998</v>
      </c>
      <c r="L43">
        <v>2.0487920000000002</v>
      </c>
      <c r="M43">
        <v>81.185450000000003</v>
      </c>
      <c r="N43">
        <v>116.43328099999999</v>
      </c>
      <c r="O43">
        <v>122.051391</v>
      </c>
      <c r="P43">
        <v>120.14684200000001</v>
      </c>
      <c r="Q43">
        <v>0</v>
      </c>
      <c r="R43">
        <v>12.701233999999999</v>
      </c>
      <c r="S43">
        <v>13.400086</v>
      </c>
      <c r="T43">
        <v>0</v>
      </c>
      <c r="U43">
        <v>336.760875</v>
      </c>
      <c r="V43">
        <v>14.074123</v>
      </c>
      <c r="W43">
        <v>44.775112</v>
      </c>
      <c r="X43">
        <v>122.80676800000001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8.9956340000000008</v>
      </c>
      <c r="AE43">
        <v>0</v>
      </c>
      <c r="AF43">
        <v>0</v>
      </c>
      <c r="AG43">
        <v>40.369616999999998</v>
      </c>
      <c r="AH43">
        <v>0</v>
      </c>
      <c r="AI43">
        <v>0</v>
      </c>
      <c r="AJ43">
        <v>0</v>
      </c>
      <c r="AK43">
        <v>51.018873999999997</v>
      </c>
      <c r="AL43">
        <v>2.2426599999999999</v>
      </c>
      <c r="AM43">
        <v>0</v>
      </c>
      <c r="AN43">
        <v>0.67499799999999999</v>
      </c>
      <c r="AO43">
        <v>5.95791</v>
      </c>
      <c r="AP43">
        <v>8.6531549999999999</v>
      </c>
      <c r="AQ43">
        <v>0</v>
      </c>
      <c r="AR43">
        <v>3.1960799999999998</v>
      </c>
      <c r="AS43">
        <v>10.12532</v>
      </c>
      <c r="AT43">
        <v>11.291271999999999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66.927088999999995</v>
      </c>
      <c r="BA43">
        <f t="shared" si="1"/>
        <v>1482.2522300000001</v>
      </c>
      <c r="BD43">
        <v>6.99</v>
      </c>
      <c r="BE43">
        <v>1.79</v>
      </c>
      <c r="BF43">
        <v>2.13</v>
      </c>
      <c r="BG43">
        <v>1.67</v>
      </c>
      <c r="BH43">
        <v>6.08</v>
      </c>
      <c r="BI43">
        <v>0.57999999999999996</v>
      </c>
      <c r="BJ43">
        <v>1.28</v>
      </c>
      <c r="BK43">
        <v>1.2</v>
      </c>
      <c r="BL43">
        <v>0.76</v>
      </c>
      <c r="BM43">
        <v>0.08</v>
      </c>
      <c r="BN43">
        <v>3.28</v>
      </c>
      <c r="BO43">
        <v>1.82</v>
      </c>
      <c r="BP43">
        <v>0.25</v>
      </c>
      <c r="BQ43">
        <v>1.92</v>
      </c>
      <c r="BR43">
        <v>2.1</v>
      </c>
      <c r="BS43">
        <v>0.91</v>
      </c>
      <c r="BT43">
        <v>2.5316869999999998</v>
      </c>
      <c r="BU43">
        <v>1.300942</v>
      </c>
      <c r="BV43">
        <v>2.3678439999999998</v>
      </c>
      <c r="BW43">
        <v>1.8594139999999999</v>
      </c>
      <c r="BX43">
        <v>1.875418</v>
      </c>
      <c r="BY43">
        <v>2.6018810000000001</v>
      </c>
      <c r="BZ43">
        <v>1.287064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5.1517249999999999</v>
      </c>
      <c r="CK43">
        <v>1.7849489999999999</v>
      </c>
      <c r="CL43">
        <v>2.5846930000000001</v>
      </c>
      <c r="CM43">
        <v>1.705897</v>
      </c>
      <c r="CN43">
        <v>0</v>
      </c>
      <c r="CO43">
        <v>2.0815049999999999</v>
      </c>
      <c r="CP43">
        <v>4.1268219999999998</v>
      </c>
      <c r="CQ43">
        <v>0</v>
      </c>
      <c r="CR43">
        <v>0.65717499999999995</v>
      </c>
      <c r="CS43">
        <v>2.1700729999999999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66.927088999999995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286.41566699999998</v>
      </c>
      <c r="L44">
        <v>2.0487920000000002</v>
      </c>
      <c r="M44">
        <v>81.185450000000003</v>
      </c>
      <c r="N44">
        <v>116.43328099999999</v>
      </c>
      <c r="O44">
        <v>122.051391</v>
      </c>
      <c r="P44">
        <v>120.14684200000001</v>
      </c>
      <c r="Q44">
        <v>0</v>
      </c>
      <c r="R44">
        <v>12.701233999999999</v>
      </c>
      <c r="S44">
        <v>13.400086</v>
      </c>
      <c r="T44">
        <v>0</v>
      </c>
      <c r="U44">
        <v>336.760875</v>
      </c>
      <c r="V44">
        <v>14.074123</v>
      </c>
      <c r="W44">
        <v>44.775112</v>
      </c>
      <c r="X44">
        <v>122.80676800000001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8.9956340000000008</v>
      </c>
      <c r="AE44">
        <v>0</v>
      </c>
      <c r="AF44">
        <v>0</v>
      </c>
      <c r="AG44">
        <v>40.369616999999998</v>
      </c>
      <c r="AH44">
        <v>0</v>
      </c>
      <c r="AI44">
        <v>0</v>
      </c>
      <c r="AJ44">
        <v>0</v>
      </c>
      <c r="AK44">
        <v>51.018873999999997</v>
      </c>
      <c r="AL44">
        <v>2.2426599999999999</v>
      </c>
      <c r="AM44">
        <v>0</v>
      </c>
      <c r="AN44">
        <v>0.67499799999999999</v>
      </c>
      <c r="AO44">
        <v>5.95791</v>
      </c>
      <c r="AP44">
        <v>8.6531549999999999</v>
      </c>
      <c r="AQ44">
        <v>0</v>
      </c>
      <c r="AR44">
        <v>3.1960799999999998</v>
      </c>
      <c r="AS44">
        <v>10.12532</v>
      </c>
      <c r="AT44">
        <v>11.291271999999999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66.967088999999987</v>
      </c>
      <c r="BA44">
        <f t="shared" si="1"/>
        <v>1482.29223</v>
      </c>
      <c r="BD44">
        <v>6.99</v>
      </c>
      <c r="BE44">
        <v>1.79</v>
      </c>
      <c r="BF44">
        <v>2.13</v>
      </c>
      <c r="BG44">
        <v>1.67</v>
      </c>
      <c r="BH44">
        <v>6.08</v>
      </c>
      <c r="BI44">
        <v>0.59</v>
      </c>
      <c r="BJ44">
        <v>1.31</v>
      </c>
      <c r="BK44">
        <v>1.2</v>
      </c>
      <c r="BL44">
        <v>0.76</v>
      </c>
      <c r="BM44">
        <v>0.08</v>
      </c>
      <c r="BN44">
        <v>3.28</v>
      </c>
      <c r="BO44">
        <v>1.82</v>
      </c>
      <c r="BP44">
        <v>0.25</v>
      </c>
      <c r="BQ44">
        <v>1.92</v>
      </c>
      <c r="BR44">
        <v>2.1</v>
      </c>
      <c r="BS44">
        <v>0.91</v>
      </c>
      <c r="BT44">
        <v>2.5316869999999998</v>
      </c>
      <c r="BU44">
        <v>1.300942</v>
      </c>
      <c r="BV44">
        <v>2.3678439999999998</v>
      </c>
      <c r="BW44">
        <v>1.8594139999999999</v>
      </c>
      <c r="BX44">
        <v>1.875418</v>
      </c>
      <c r="BY44">
        <v>2.6018810000000001</v>
      </c>
      <c r="BZ44">
        <v>1.287064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5.1517249999999999</v>
      </c>
      <c r="CK44">
        <v>1.7849489999999999</v>
      </c>
      <c r="CL44">
        <v>2.5846930000000001</v>
      </c>
      <c r="CM44">
        <v>1.705897</v>
      </c>
      <c r="CN44">
        <v>0</v>
      </c>
      <c r="CO44">
        <v>2.0815049999999999</v>
      </c>
      <c r="CP44">
        <v>4.1268219999999998</v>
      </c>
      <c r="CQ44">
        <v>0</v>
      </c>
      <c r="CR44">
        <v>0.65717499999999995</v>
      </c>
      <c r="CS44">
        <v>2.1700729999999999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66.967088999999987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286.41566699999998</v>
      </c>
      <c r="L45">
        <v>2.0487920000000002</v>
      </c>
      <c r="M45">
        <v>81.185450000000003</v>
      </c>
      <c r="N45">
        <v>116.43328099999999</v>
      </c>
      <c r="O45">
        <v>122.051391</v>
      </c>
      <c r="P45">
        <v>120.14684200000001</v>
      </c>
      <c r="Q45">
        <v>0</v>
      </c>
      <c r="R45">
        <v>12.701233999999999</v>
      </c>
      <c r="S45">
        <v>13.491864</v>
      </c>
      <c r="T45">
        <v>0</v>
      </c>
      <c r="U45">
        <v>336.760875</v>
      </c>
      <c r="V45">
        <v>14.074123</v>
      </c>
      <c r="W45">
        <v>44.775112</v>
      </c>
      <c r="X45">
        <v>122.80676800000001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8.9956340000000008</v>
      </c>
      <c r="AE45">
        <v>0</v>
      </c>
      <c r="AF45">
        <v>0</v>
      </c>
      <c r="AG45">
        <v>40.369616999999998</v>
      </c>
      <c r="AH45">
        <v>0</v>
      </c>
      <c r="AI45">
        <v>0</v>
      </c>
      <c r="AJ45">
        <v>0</v>
      </c>
      <c r="AK45">
        <v>51.018873999999997</v>
      </c>
      <c r="AL45">
        <v>2.2426599999999999</v>
      </c>
      <c r="AM45">
        <v>0</v>
      </c>
      <c r="AN45">
        <v>0.67499799999999999</v>
      </c>
      <c r="AO45">
        <v>5.95791</v>
      </c>
      <c r="AP45">
        <v>8.6531549999999999</v>
      </c>
      <c r="AQ45">
        <v>0</v>
      </c>
      <c r="AR45">
        <v>3.1960799999999998</v>
      </c>
      <c r="AS45">
        <v>10.12532</v>
      </c>
      <c r="AT45">
        <v>11.291271999999999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66.967088999999987</v>
      </c>
      <c r="BA45">
        <f t="shared" si="1"/>
        <v>1482.384008</v>
      </c>
      <c r="BD45">
        <v>6.99</v>
      </c>
      <c r="BE45">
        <v>1.79</v>
      </c>
      <c r="BF45">
        <v>2.13</v>
      </c>
      <c r="BG45">
        <v>1.67</v>
      </c>
      <c r="BH45">
        <v>6.08</v>
      </c>
      <c r="BI45">
        <v>0.59</v>
      </c>
      <c r="BJ45">
        <v>1.31</v>
      </c>
      <c r="BK45">
        <v>1.2</v>
      </c>
      <c r="BL45">
        <v>0.76</v>
      </c>
      <c r="BM45">
        <v>0.08</v>
      </c>
      <c r="BN45">
        <v>3.28</v>
      </c>
      <c r="BO45">
        <v>1.82</v>
      </c>
      <c r="BP45">
        <v>0.25</v>
      </c>
      <c r="BQ45">
        <v>1.92</v>
      </c>
      <c r="BR45">
        <v>2.1</v>
      </c>
      <c r="BS45">
        <v>0.91</v>
      </c>
      <c r="BT45">
        <v>2.5316869999999998</v>
      </c>
      <c r="BU45">
        <v>1.300942</v>
      </c>
      <c r="BV45">
        <v>2.3678439999999998</v>
      </c>
      <c r="BW45">
        <v>1.8594139999999999</v>
      </c>
      <c r="BX45">
        <v>1.875418</v>
      </c>
      <c r="BY45">
        <v>2.6018810000000001</v>
      </c>
      <c r="BZ45">
        <v>1.287064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5.1517249999999999</v>
      </c>
      <c r="CK45">
        <v>1.7849489999999999</v>
      </c>
      <c r="CL45">
        <v>2.5846930000000001</v>
      </c>
      <c r="CM45">
        <v>1.705897</v>
      </c>
      <c r="CN45">
        <v>0</v>
      </c>
      <c r="CO45">
        <v>2.0815049999999999</v>
      </c>
      <c r="CP45">
        <v>4.1268219999999998</v>
      </c>
      <c r="CQ45">
        <v>0</v>
      </c>
      <c r="CR45">
        <v>0.65717499999999995</v>
      </c>
      <c r="CS45">
        <v>2.1700729999999999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66.967088999999987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286.41566699999998</v>
      </c>
      <c r="L46">
        <v>2.0487920000000002</v>
      </c>
      <c r="M46">
        <v>81.185450000000003</v>
      </c>
      <c r="N46">
        <v>116.43328099999999</v>
      </c>
      <c r="O46">
        <v>122.051391</v>
      </c>
      <c r="P46">
        <v>120.14684200000001</v>
      </c>
      <c r="Q46">
        <v>0</v>
      </c>
      <c r="R46">
        <v>12.701233999999999</v>
      </c>
      <c r="S46">
        <v>13.491864</v>
      </c>
      <c r="T46">
        <v>0</v>
      </c>
      <c r="U46">
        <v>336.760875</v>
      </c>
      <c r="V46">
        <v>14.074123</v>
      </c>
      <c r="W46">
        <v>44.775112</v>
      </c>
      <c r="X46">
        <v>122.80676800000001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8.9956340000000008</v>
      </c>
      <c r="AE46">
        <v>0</v>
      </c>
      <c r="AF46">
        <v>0</v>
      </c>
      <c r="AG46">
        <v>40.369616999999998</v>
      </c>
      <c r="AH46">
        <v>0</v>
      </c>
      <c r="AI46">
        <v>0</v>
      </c>
      <c r="AJ46">
        <v>0</v>
      </c>
      <c r="AK46">
        <v>51.018873999999997</v>
      </c>
      <c r="AL46">
        <v>2.2426599999999999</v>
      </c>
      <c r="AM46">
        <v>0</v>
      </c>
      <c r="AN46">
        <v>0.67499799999999999</v>
      </c>
      <c r="AO46">
        <v>5.95791</v>
      </c>
      <c r="AP46">
        <v>8.6531549999999999</v>
      </c>
      <c r="AQ46">
        <v>0</v>
      </c>
      <c r="AR46">
        <v>3.1960799999999998</v>
      </c>
      <c r="AS46">
        <v>10.12532</v>
      </c>
      <c r="AT46">
        <v>11.291271999999999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66.967088999999987</v>
      </c>
      <c r="BA46">
        <f t="shared" si="1"/>
        <v>1482.384008</v>
      </c>
      <c r="BD46">
        <v>6.99</v>
      </c>
      <c r="BE46">
        <v>1.79</v>
      </c>
      <c r="BF46">
        <v>2.13</v>
      </c>
      <c r="BG46">
        <v>1.67</v>
      </c>
      <c r="BH46">
        <v>6.08</v>
      </c>
      <c r="BI46">
        <v>0.59</v>
      </c>
      <c r="BJ46">
        <v>1.31</v>
      </c>
      <c r="BK46">
        <v>1.2</v>
      </c>
      <c r="BL46">
        <v>0.76</v>
      </c>
      <c r="BM46">
        <v>0.08</v>
      </c>
      <c r="BN46">
        <v>3.28</v>
      </c>
      <c r="BO46">
        <v>1.82</v>
      </c>
      <c r="BP46">
        <v>0.25</v>
      </c>
      <c r="BQ46">
        <v>1.92</v>
      </c>
      <c r="BR46">
        <v>2.1</v>
      </c>
      <c r="BS46">
        <v>0.91</v>
      </c>
      <c r="BT46">
        <v>2.5316869999999998</v>
      </c>
      <c r="BU46">
        <v>1.300942</v>
      </c>
      <c r="BV46">
        <v>2.3678439999999998</v>
      </c>
      <c r="BW46">
        <v>1.8594139999999999</v>
      </c>
      <c r="BX46">
        <v>1.875418</v>
      </c>
      <c r="BY46">
        <v>2.6018810000000001</v>
      </c>
      <c r="BZ46">
        <v>1.287064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5.1517249999999999</v>
      </c>
      <c r="CK46">
        <v>1.7849489999999999</v>
      </c>
      <c r="CL46">
        <v>2.5846930000000001</v>
      </c>
      <c r="CM46">
        <v>1.705897</v>
      </c>
      <c r="CN46">
        <v>0</v>
      </c>
      <c r="CO46">
        <v>2.0815049999999999</v>
      </c>
      <c r="CP46">
        <v>4.1268219999999998</v>
      </c>
      <c r="CQ46">
        <v>0</v>
      </c>
      <c r="CR46">
        <v>0.65717499999999995</v>
      </c>
      <c r="CS46">
        <v>2.1700729999999999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66.967088999999987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286.41566699999998</v>
      </c>
      <c r="L47">
        <v>2.0487920000000002</v>
      </c>
      <c r="M47">
        <v>81.185450000000003</v>
      </c>
      <c r="N47">
        <v>116.43328099999999</v>
      </c>
      <c r="O47">
        <v>122.051391</v>
      </c>
      <c r="P47">
        <v>120.14684200000001</v>
      </c>
      <c r="Q47">
        <v>0</v>
      </c>
      <c r="R47">
        <v>12.701233999999999</v>
      </c>
      <c r="S47">
        <v>13.837825</v>
      </c>
      <c r="T47">
        <v>0</v>
      </c>
      <c r="U47">
        <v>331.11562500000002</v>
      </c>
      <c r="V47">
        <v>14.074123</v>
      </c>
      <c r="W47">
        <v>44.775112</v>
      </c>
      <c r="X47">
        <v>122.80676800000001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8.9956340000000008</v>
      </c>
      <c r="AE47">
        <v>0</v>
      </c>
      <c r="AF47">
        <v>0</v>
      </c>
      <c r="AG47">
        <v>40.369616999999998</v>
      </c>
      <c r="AH47">
        <v>0</v>
      </c>
      <c r="AI47">
        <v>0</v>
      </c>
      <c r="AJ47">
        <v>0</v>
      </c>
      <c r="AK47">
        <v>51.018873999999997</v>
      </c>
      <c r="AL47">
        <v>28.033249999999999</v>
      </c>
      <c r="AM47">
        <v>0</v>
      </c>
      <c r="AN47">
        <v>0.67499799999999999</v>
      </c>
      <c r="AO47">
        <v>5.95791</v>
      </c>
      <c r="AP47">
        <v>8.6531549999999999</v>
      </c>
      <c r="AQ47">
        <v>0</v>
      </c>
      <c r="AR47">
        <v>3.1960799999999998</v>
      </c>
      <c r="AS47">
        <v>5.1924720000000004</v>
      </c>
      <c r="AT47">
        <v>11.291271999999999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66.967088999999987</v>
      </c>
      <c r="BA47">
        <f t="shared" si="1"/>
        <v>1497.9424610000001</v>
      </c>
      <c r="BD47">
        <v>6.99</v>
      </c>
      <c r="BE47">
        <v>1.79</v>
      </c>
      <c r="BF47">
        <v>2.13</v>
      </c>
      <c r="BG47">
        <v>1.67</v>
      </c>
      <c r="BH47">
        <v>6.08</v>
      </c>
      <c r="BI47">
        <v>0.59</v>
      </c>
      <c r="BJ47">
        <v>1.31</v>
      </c>
      <c r="BK47">
        <v>1.2</v>
      </c>
      <c r="BL47">
        <v>0.76</v>
      </c>
      <c r="BM47">
        <v>0.08</v>
      </c>
      <c r="BN47">
        <v>3.28</v>
      </c>
      <c r="BO47">
        <v>1.82</v>
      </c>
      <c r="BP47">
        <v>0.25</v>
      </c>
      <c r="BQ47">
        <v>1.92</v>
      </c>
      <c r="BR47">
        <v>2.1</v>
      </c>
      <c r="BS47">
        <v>0.91</v>
      </c>
      <c r="BT47">
        <v>2.5316869999999998</v>
      </c>
      <c r="BU47">
        <v>1.300942</v>
      </c>
      <c r="BV47">
        <v>2.3678439999999998</v>
      </c>
      <c r="BW47">
        <v>1.8594139999999999</v>
      </c>
      <c r="BX47">
        <v>1.875418</v>
      </c>
      <c r="BY47">
        <v>2.6018810000000001</v>
      </c>
      <c r="BZ47">
        <v>1.287064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5.1517249999999999</v>
      </c>
      <c r="CK47">
        <v>1.7849489999999999</v>
      </c>
      <c r="CL47">
        <v>2.5846930000000001</v>
      </c>
      <c r="CM47">
        <v>1.705897</v>
      </c>
      <c r="CN47">
        <v>0</v>
      </c>
      <c r="CO47">
        <v>2.0815049999999999</v>
      </c>
      <c r="CP47">
        <v>4.1268219999999998</v>
      </c>
      <c r="CQ47">
        <v>0</v>
      </c>
      <c r="CR47">
        <v>0.65717499999999995</v>
      </c>
      <c r="CS47">
        <v>2.1700729999999999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66.967088999999987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286.41566699999998</v>
      </c>
      <c r="L48">
        <v>2.0487920000000002</v>
      </c>
      <c r="M48">
        <v>81.185450000000003</v>
      </c>
      <c r="N48">
        <v>116.43328099999999</v>
      </c>
      <c r="O48">
        <v>122.051391</v>
      </c>
      <c r="P48">
        <v>120.14684200000001</v>
      </c>
      <c r="Q48">
        <v>0</v>
      </c>
      <c r="R48">
        <v>12.701233999999999</v>
      </c>
      <c r="S48">
        <v>13.837825</v>
      </c>
      <c r="T48">
        <v>0</v>
      </c>
      <c r="U48">
        <v>331.11562500000002</v>
      </c>
      <c r="V48">
        <v>14.074123</v>
      </c>
      <c r="W48">
        <v>44.775112</v>
      </c>
      <c r="X48">
        <v>122.80676800000001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8.9956340000000008</v>
      </c>
      <c r="AE48">
        <v>0</v>
      </c>
      <c r="AF48">
        <v>0</v>
      </c>
      <c r="AG48">
        <v>40.369616999999998</v>
      </c>
      <c r="AH48">
        <v>0</v>
      </c>
      <c r="AI48">
        <v>0</v>
      </c>
      <c r="AJ48">
        <v>0</v>
      </c>
      <c r="AK48">
        <v>51.018873999999997</v>
      </c>
      <c r="AL48">
        <v>65.037139999999994</v>
      </c>
      <c r="AM48">
        <v>0</v>
      </c>
      <c r="AN48">
        <v>0.67499799999999999</v>
      </c>
      <c r="AO48">
        <v>5.95791</v>
      </c>
      <c r="AP48">
        <v>8.6531549999999999</v>
      </c>
      <c r="AQ48">
        <v>0</v>
      </c>
      <c r="AR48">
        <v>3.1960799999999998</v>
      </c>
      <c r="AS48">
        <v>5.1924720000000004</v>
      </c>
      <c r="AT48">
        <v>11.291271999999999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66.967088999999987</v>
      </c>
      <c r="BA48">
        <f t="shared" si="1"/>
        <v>1534.946351</v>
      </c>
      <c r="BD48">
        <v>6.99</v>
      </c>
      <c r="BE48">
        <v>1.79</v>
      </c>
      <c r="BF48">
        <v>2.13</v>
      </c>
      <c r="BG48">
        <v>1.67</v>
      </c>
      <c r="BH48">
        <v>6.08</v>
      </c>
      <c r="BI48">
        <v>0.59</v>
      </c>
      <c r="BJ48">
        <v>1.31</v>
      </c>
      <c r="BK48">
        <v>1.2</v>
      </c>
      <c r="BL48">
        <v>0.76</v>
      </c>
      <c r="BM48">
        <v>0.08</v>
      </c>
      <c r="BN48">
        <v>3.28</v>
      </c>
      <c r="BO48">
        <v>1.82</v>
      </c>
      <c r="BP48">
        <v>0.25</v>
      </c>
      <c r="BQ48">
        <v>1.92</v>
      </c>
      <c r="BR48">
        <v>2.1</v>
      </c>
      <c r="BS48">
        <v>0.91</v>
      </c>
      <c r="BT48">
        <v>2.5316869999999998</v>
      </c>
      <c r="BU48">
        <v>1.300942</v>
      </c>
      <c r="BV48">
        <v>2.3678439999999998</v>
      </c>
      <c r="BW48">
        <v>1.8594139999999999</v>
      </c>
      <c r="BX48">
        <v>1.875418</v>
      </c>
      <c r="BY48">
        <v>2.6018810000000001</v>
      </c>
      <c r="BZ48">
        <v>1.287064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5.1517249999999999</v>
      </c>
      <c r="CK48">
        <v>1.7849489999999999</v>
      </c>
      <c r="CL48">
        <v>2.5846930000000001</v>
      </c>
      <c r="CM48">
        <v>1.705897</v>
      </c>
      <c r="CN48">
        <v>0</v>
      </c>
      <c r="CO48">
        <v>2.0815049999999999</v>
      </c>
      <c r="CP48">
        <v>4.1268219999999998</v>
      </c>
      <c r="CQ48">
        <v>0</v>
      </c>
      <c r="CR48">
        <v>0.65717499999999995</v>
      </c>
      <c r="CS48">
        <v>2.1700729999999999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66.967088999999987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286.41566699999998</v>
      </c>
      <c r="L49">
        <v>2.0487920000000002</v>
      </c>
      <c r="M49">
        <v>76.236930000000001</v>
      </c>
      <c r="N49">
        <v>116.43328099999999</v>
      </c>
      <c r="O49">
        <v>122.051391</v>
      </c>
      <c r="P49">
        <v>120.14684200000001</v>
      </c>
      <c r="Q49">
        <v>0</v>
      </c>
      <c r="R49">
        <v>12.701233999999999</v>
      </c>
      <c r="S49">
        <v>13.837825</v>
      </c>
      <c r="T49">
        <v>0</v>
      </c>
      <c r="U49">
        <v>331.11562500000002</v>
      </c>
      <c r="V49">
        <v>14.074123</v>
      </c>
      <c r="W49">
        <v>44.775112</v>
      </c>
      <c r="X49">
        <v>122.80676800000001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8.9956340000000008</v>
      </c>
      <c r="AE49">
        <v>0</v>
      </c>
      <c r="AF49">
        <v>0</v>
      </c>
      <c r="AG49">
        <v>40.369616999999998</v>
      </c>
      <c r="AH49">
        <v>0</v>
      </c>
      <c r="AI49">
        <v>0</v>
      </c>
      <c r="AJ49">
        <v>0</v>
      </c>
      <c r="AK49">
        <v>51.018873999999997</v>
      </c>
      <c r="AL49">
        <v>65.037139999999994</v>
      </c>
      <c r="AM49">
        <v>0</v>
      </c>
      <c r="AN49">
        <v>0.67499799999999999</v>
      </c>
      <c r="AO49">
        <v>5.95791</v>
      </c>
      <c r="AP49">
        <v>8.6531549999999999</v>
      </c>
      <c r="AQ49">
        <v>0</v>
      </c>
      <c r="AR49">
        <v>3.1960799999999998</v>
      </c>
      <c r="AS49">
        <v>5.1924720000000004</v>
      </c>
      <c r="AT49">
        <v>9.9395000000000007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66.967088999999987</v>
      </c>
      <c r="BA49">
        <f t="shared" si="1"/>
        <v>1528.6460589999999</v>
      </c>
      <c r="BD49">
        <v>6.99</v>
      </c>
      <c r="BE49">
        <v>1.79</v>
      </c>
      <c r="BF49">
        <v>2.13</v>
      </c>
      <c r="BG49">
        <v>1.67</v>
      </c>
      <c r="BH49">
        <v>6.08</v>
      </c>
      <c r="BI49">
        <v>0.59</v>
      </c>
      <c r="BJ49">
        <v>1.31</v>
      </c>
      <c r="BK49">
        <v>1.2</v>
      </c>
      <c r="BL49">
        <v>0.76</v>
      </c>
      <c r="BM49">
        <v>0.08</v>
      </c>
      <c r="BN49">
        <v>3.28</v>
      </c>
      <c r="BO49">
        <v>1.82</v>
      </c>
      <c r="BP49">
        <v>0.25</v>
      </c>
      <c r="BQ49">
        <v>1.92</v>
      </c>
      <c r="BR49">
        <v>2.1</v>
      </c>
      <c r="BS49">
        <v>0.91</v>
      </c>
      <c r="BT49">
        <v>2.5316869999999998</v>
      </c>
      <c r="BU49">
        <v>1.300942</v>
      </c>
      <c r="BV49">
        <v>2.3678439999999998</v>
      </c>
      <c r="BW49">
        <v>1.8594139999999999</v>
      </c>
      <c r="BX49">
        <v>1.875418</v>
      </c>
      <c r="BY49">
        <v>2.6018810000000001</v>
      </c>
      <c r="BZ49">
        <v>1.287064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5.1517249999999999</v>
      </c>
      <c r="CK49">
        <v>1.7849489999999999</v>
      </c>
      <c r="CL49">
        <v>2.5846930000000001</v>
      </c>
      <c r="CM49">
        <v>1.705897</v>
      </c>
      <c r="CN49">
        <v>0</v>
      </c>
      <c r="CO49">
        <v>2.0815049999999999</v>
      </c>
      <c r="CP49">
        <v>4.1268219999999998</v>
      </c>
      <c r="CQ49">
        <v>0</v>
      </c>
      <c r="CR49">
        <v>0.65717499999999995</v>
      </c>
      <c r="CS49">
        <v>2.1700729999999999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66.967088999999987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286.41566699999998</v>
      </c>
      <c r="L50">
        <v>2.0487920000000002</v>
      </c>
      <c r="M50">
        <v>76.236930000000001</v>
      </c>
      <c r="N50">
        <v>116.43328099999999</v>
      </c>
      <c r="O50">
        <v>122.051391</v>
      </c>
      <c r="P50">
        <v>120.14684200000001</v>
      </c>
      <c r="Q50">
        <v>0</v>
      </c>
      <c r="R50">
        <v>12.701233999999999</v>
      </c>
      <c r="S50">
        <v>13.837825</v>
      </c>
      <c r="T50">
        <v>0</v>
      </c>
      <c r="U50">
        <v>331.11562500000002</v>
      </c>
      <c r="V50">
        <v>14.074123</v>
      </c>
      <c r="W50">
        <v>44.775112</v>
      </c>
      <c r="X50">
        <v>122.80676800000001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8.9956340000000008</v>
      </c>
      <c r="AE50">
        <v>0</v>
      </c>
      <c r="AF50">
        <v>0</v>
      </c>
      <c r="AG50">
        <v>40.369616999999998</v>
      </c>
      <c r="AH50">
        <v>0</v>
      </c>
      <c r="AI50">
        <v>0</v>
      </c>
      <c r="AJ50">
        <v>0</v>
      </c>
      <c r="AK50">
        <v>51.018873999999997</v>
      </c>
      <c r="AL50">
        <v>65.037139999999994</v>
      </c>
      <c r="AM50">
        <v>0</v>
      </c>
      <c r="AN50">
        <v>0.67499799999999999</v>
      </c>
      <c r="AO50">
        <v>5.95791</v>
      </c>
      <c r="AP50">
        <v>8.6531549999999999</v>
      </c>
      <c r="AQ50">
        <v>0</v>
      </c>
      <c r="AR50">
        <v>3.1960799999999998</v>
      </c>
      <c r="AS50">
        <v>5.1924720000000004</v>
      </c>
      <c r="AT50">
        <v>8.7467600000000001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66.967088999999987</v>
      </c>
      <c r="BA50">
        <f t="shared" si="1"/>
        <v>1527.453319</v>
      </c>
      <c r="BD50">
        <v>6.99</v>
      </c>
      <c r="BE50">
        <v>1.79</v>
      </c>
      <c r="BF50">
        <v>2.13</v>
      </c>
      <c r="BG50">
        <v>1.67</v>
      </c>
      <c r="BH50">
        <v>6.08</v>
      </c>
      <c r="BI50">
        <v>0.59</v>
      </c>
      <c r="BJ50">
        <v>1.31</v>
      </c>
      <c r="BK50">
        <v>1.2</v>
      </c>
      <c r="BL50">
        <v>0.76</v>
      </c>
      <c r="BM50">
        <v>0.08</v>
      </c>
      <c r="BN50">
        <v>3.28</v>
      </c>
      <c r="BO50">
        <v>1.82</v>
      </c>
      <c r="BP50">
        <v>0.25</v>
      </c>
      <c r="BQ50">
        <v>1.92</v>
      </c>
      <c r="BR50">
        <v>2.1</v>
      </c>
      <c r="BS50">
        <v>0.91</v>
      </c>
      <c r="BT50">
        <v>2.5316869999999998</v>
      </c>
      <c r="BU50">
        <v>1.300942</v>
      </c>
      <c r="BV50">
        <v>2.3678439999999998</v>
      </c>
      <c r="BW50">
        <v>1.8594139999999999</v>
      </c>
      <c r="BX50">
        <v>1.875418</v>
      </c>
      <c r="BY50">
        <v>2.6018810000000001</v>
      </c>
      <c r="BZ50">
        <v>1.287064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5.1517249999999999</v>
      </c>
      <c r="CK50">
        <v>1.7849489999999999</v>
      </c>
      <c r="CL50">
        <v>2.5846930000000001</v>
      </c>
      <c r="CM50">
        <v>1.705897</v>
      </c>
      <c r="CN50">
        <v>0</v>
      </c>
      <c r="CO50">
        <v>2.0815049999999999</v>
      </c>
      <c r="CP50">
        <v>4.1268219999999998</v>
      </c>
      <c r="CQ50">
        <v>0</v>
      </c>
      <c r="CR50">
        <v>0.65717499999999995</v>
      </c>
      <c r="CS50">
        <v>2.1700729999999999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66.967088999999987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286.41566699999998</v>
      </c>
      <c r="L51">
        <v>2.0487920000000002</v>
      </c>
      <c r="M51">
        <v>76.236930000000001</v>
      </c>
      <c r="N51">
        <v>116.43328099999999</v>
      </c>
      <c r="O51">
        <v>122.051391</v>
      </c>
      <c r="P51">
        <v>120.14684200000001</v>
      </c>
      <c r="Q51">
        <v>0</v>
      </c>
      <c r="R51">
        <v>12.701233999999999</v>
      </c>
      <c r="S51">
        <v>14.025153</v>
      </c>
      <c r="T51">
        <v>0</v>
      </c>
      <c r="U51">
        <v>331.11562500000002</v>
      </c>
      <c r="V51">
        <v>14.921987</v>
      </c>
      <c r="W51">
        <v>44.775112</v>
      </c>
      <c r="X51">
        <v>122.80676800000001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1.303715</v>
      </c>
      <c r="AE51">
        <v>0</v>
      </c>
      <c r="AF51">
        <v>0</v>
      </c>
      <c r="AG51">
        <v>40.369616999999998</v>
      </c>
      <c r="AH51">
        <v>0</v>
      </c>
      <c r="AI51">
        <v>0</v>
      </c>
      <c r="AJ51">
        <v>0</v>
      </c>
      <c r="AK51">
        <v>51.018873999999997</v>
      </c>
      <c r="AL51">
        <v>65.037139999999994</v>
      </c>
      <c r="AM51">
        <v>0</v>
      </c>
      <c r="AN51">
        <v>0.67499799999999999</v>
      </c>
      <c r="AO51">
        <v>5.95791</v>
      </c>
      <c r="AP51">
        <v>8.6531549999999999</v>
      </c>
      <c r="AQ51">
        <v>0</v>
      </c>
      <c r="AR51">
        <v>3.1960799999999998</v>
      </c>
      <c r="AS51">
        <v>5.1924720000000004</v>
      </c>
      <c r="AT51">
        <v>8.7467600000000001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66.967088999999987</v>
      </c>
      <c r="BA51">
        <f t="shared" si="1"/>
        <v>1520.7965919999999</v>
      </c>
      <c r="BD51">
        <v>6.99</v>
      </c>
      <c r="BE51">
        <v>1.79</v>
      </c>
      <c r="BF51">
        <v>2.13</v>
      </c>
      <c r="BG51">
        <v>1.67</v>
      </c>
      <c r="BH51">
        <v>6.08</v>
      </c>
      <c r="BI51">
        <v>0.59</v>
      </c>
      <c r="BJ51">
        <v>1.31</v>
      </c>
      <c r="BK51">
        <v>1.2</v>
      </c>
      <c r="BL51">
        <v>0.76</v>
      </c>
      <c r="BM51">
        <v>0.08</v>
      </c>
      <c r="BN51">
        <v>3.28</v>
      </c>
      <c r="BO51">
        <v>1.82</v>
      </c>
      <c r="BP51">
        <v>0.25</v>
      </c>
      <c r="BQ51">
        <v>1.92</v>
      </c>
      <c r="BR51">
        <v>2.1</v>
      </c>
      <c r="BS51">
        <v>0.91</v>
      </c>
      <c r="BT51">
        <v>2.5316869999999998</v>
      </c>
      <c r="BU51">
        <v>1.300942</v>
      </c>
      <c r="BV51">
        <v>2.3678439999999998</v>
      </c>
      <c r="BW51">
        <v>1.8594139999999999</v>
      </c>
      <c r="BX51">
        <v>1.875418</v>
      </c>
      <c r="BY51">
        <v>2.6018810000000001</v>
      </c>
      <c r="BZ51">
        <v>1.287064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5.1517249999999999</v>
      </c>
      <c r="CK51">
        <v>1.7849489999999999</v>
      </c>
      <c r="CL51">
        <v>2.5846930000000001</v>
      </c>
      <c r="CM51">
        <v>1.705897</v>
      </c>
      <c r="CN51">
        <v>0</v>
      </c>
      <c r="CO51">
        <v>2.0815049999999999</v>
      </c>
      <c r="CP51">
        <v>4.1268219999999998</v>
      </c>
      <c r="CQ51">
        <v>0</v>
      </c>
      <c r="CR51">
        <v>0.65717499999999995</v>
      </c>
      <c r="CS51">
        <v>2.1700729999999999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66.967088999999987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286.41566699999998</v>
      </c>
      <c r="L52">
        <v>2.0487920000000002</v>
      </c>
      <c r="M52">
        <v>76.236930000000001</v>
      </c>
      <c r="N52">
        <v>116.43328099999999</v>
      </c>
      <c r="O52">
        <v>122.051391</v>
      </c>
      <c r="P52">
        <v>120.14684200000001</v>
      </c>
      <c r="Q52">
        <v>0</v>
      </c>
      <c r="R52">
        <v>12.701233999999999</v>
      </c>
      <c r="S52">
        <v>14.025153</v>
      </c>
      <c r="T52">
        <v>0</v>
      </c>
      <c r="U52">
        <v>331.11562500000002</v>
      </c>
      <c r="V52">
        <v>14.921987</v>
      </c>
      <c r="W52">
        <v>44.775112</v>
      </c>
      <c r="X52">
        <v>122.80676800000001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1.303715</v>
      </c>
      <c r="AE52">
        <v>0</v>
      </c>
      <c r="AF52">
        <v>0</v>
      </c>
      <c r="AG52">
        <v>40.369616999999998</v>
      </c>
      <c r="AH52">
        <v>0</v>
      </c>
      <c r="AI52">
        <v>0</v>
      </c>
      <c r="AJ52">
        <v>0</v>
      </c>
      <c r="AK52">
        <v>51.018873999999997</v>
      </c>
      <c r="AL52">
        <v>22.426600000000001</v>
      </c>
      <c r="AM52">
        <v>0</v>
      </c>
      <c r="AN52">
        <v>0.67499799999999999</v>
      </c>
      <c r="AO52">
        <v>5.95791</v>
      </c>
      <c r="AP52">
        <v>8.6531549999999999</v>
      </c>
      <c r="AQ52">
        <v>0</v>
      </c>
      <c r="AR52">
        <v>3.1960799999999998</v>
      </c>
      <c r="AS52">
        <v>5.1924720000000004</v>
      </c>
      <c r="AT52">
        <v>8.7467600000000001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66.967088999999987</v>
      </c>
      <c r="BA52">
        <f t="shared" si="1"/>
        <v>1478.186052</v>
      </c>
      <c r="BD52">
        <v>6.99</v>
      </c>
      <c r="BE52">
        <v>1.79</v>
      </c>
      <c r="BF52">
        <v>2.13</v>
      </c>
      <c r="BG52">
        <v>1.67</v>
      </c>
      <c r="BH52">
        <v>6.08</v>
      </c>
      <c r="BI52">
        <v>0.59</v>
      </c>
      <c r="BJ52">
        <v>1.31</v>
      </c>
      <c r="BK52">
        <v>1.2</v>
      </c>
      <c r="BL52">
        <v>0.76</v>
      </c>
      <c r="BM52">
        <v>0.08</v>
      </c>
      <c r="BN52">
        <v>3.28</v>
      </c>
      <c r="BO52">
        <v>1.82</v>
      </c>
      <c r="BP52">
        <v>0.25</v>
      </c>
      <c r="BQ52">
        <v>1.92</v>
      </c>
      <c r="BR52">
        <v>2.1</v>
      </c>
      <c r="BS52">
        <v>0.91</v>
      </c>
      <c r="BT52">
        <v>2.5316869999999998</v>
      </c>
      <c r="BU52">
        <v>1.300942</v>
      </c>
      <c r="BV52">
        <v>2.3678439999999998</v>
      </c>
      <c r="BW52">
        <v>1.8594139999999999</v>
      </c>
      <c r="BX52">
        <v>1.875418</v>
      </c>
      <c r="BY52">
        <v>2.6018810000000001</v>
      </c>
      <c r="BZ52">
        <v>1.287064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5.1517249999999999</v>
      </c>
      <c r="CK52">
        <v>1.7849489999999999</v>
      </c>
      <c r="CL52">
        <v>2.5846930000000001</v>
      </c>
      <c r="CM52">
        <v>1.705897</v>
      </c>
      <c r="CN52">
        <v>0</v>
      </c>
      <c r="CO52">
        <v>2.0815049999999999</v>
      </c>
      <c r="CP52">
        <v>4.1268219999999998</v>
      </c>
      <c r="CQ52">
        <v>0</v>
      </c>
      <c r="CR52">
        <v>0.65717499999999995</v>
      </c>
      <c r="CS52">
        <v>2.1700729999999999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66.967088999999987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286.41566699999998</v>
      </c>
      <c r="L53">
        <v>2.0487920000000002</v>
      </c>
      <c r="M53">
        <v>76.236930000000001</v>
      </c>
      <c r="N53">
        <v>116.43328099999999</v>
      </c>
      <c r="O53">
        <v>122.051391</v>
      </c>
      <c r="P53">
        <v>120.14684200000001</v>
      </c>
      <c r="Q53">
        <v>0</v>
      </c>
      <c r="R53">
        <v>12.701233999999999</v>
      </c>
      <c r="S53">
        <v>13.563356000000001</v>
      </c>
      <c r="T53">
        <v>0</v>
      </c>
      <c r="U53">
        <v>331.11562500000002</v>
      </c>
      <c r="V53">
        <v>14.921987</v>
      </c>
      <c r="W53">
        <v>44.775112</v>
      </c>
      <c r="X53">
        <v>122.80676800000001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1.303715</v>
      </c>
      <c r="AE53">
        <v>0</v>
      </c>
      <c r="AF53">
        <v>0</v>
      </c>
      <c r="AG53">
        <v>40.369616999999998</v>
      </c>
      <c r="AH53">
        <v>0</v>
      </c>
      <c r="AI53">
        <v>0</v>
      </c>
      <c r="AJ53">
        <v>0</v>
      </c>
      <c r="AK53">
        <v>51.018873999999997</v>
      </c>
      <c r="AL53">
        <v>11.2133</v>
      </c>
      <c r="AM53">
        <v>0</v>
      </c>
      <c r="AN53">
        <v>0.63749800000000001</v>
      </c>
      <c r="AO53">
        <v>5.95791</v>
      </c>
      <c r="AP53">
        <v>12.361649999999999</v>
      </c>
      <c r="AQ53">
        <v>0</v>
      </c>
      <c r="AR53">
        <v>3.1960799999999998</v>
      </c>
      <c r="AS53">
        <v>5.1924720000000004</v>
      </c>
      <c r="AT53">
        <v>8.7467600000000001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66.967088999999987</v>
      </c>
      <c r="BA53">
        <f t="shared" si="1"/>
        <v>1470.1819499999999</v>
      </c>
      <c r="BD53">
        <v>6.99</v>
      </c>
      <c r="BE53">
        <v>1.79</v>
      </c>
      <c r="BF53">
        <v>2.13</v>
      </c>
      <c r="BG53">
        <v>1.67</v>
      </c>
      <c r="BH53">
        <v>6.08</v>
      </c>
      <c r="BI53">
        <v>0.59</v>
      </c>
      <c r="BJ53">
        <v>1.31</v>
      </c>
      <c r="BK53">
        <v>1.2</v>
      </c>
      <c r="BL53">
        <v>0.76</v>
      </c>
      <c r="BM53">
        <v>0.08</v>
      </c>
      <c r="BN53">
        <v>3.28</v>
      </c>
      <c r="BO53">
        <v>1.82</v>
      </c>
      <c r="BP53">
        <v>0.25</v>
      </c>
      <c r="BQ53">
        <v>1.92</v>
      </c>
      <c r="BR53">
        <v>2.1</v>
      </c>
      <c r="BS53">
        <v>0.91</v>
      </c>
      <c r="BT53">
        <v>2.5316869999999998</v>
      </c>
      <c r="BU53">
        <v>1.300942</v>
      </c>
      <c r="BV53">
        <v>2.3678439999999998</v>
      </c>
      <c r="BW53">
        <v>1.8594139999999999</v>
      </c>
      <c r="BX53">
        <v>1.875418</v>
      </c>
      <c r="BY53">
        <v>2.6018810000000001</v>
      </c>
      <c r="BZ53">
        <v>1.287064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5.1517249999999999</v>
      </c>
      <c r="CK53">
        <v>1.7849489999999999</v>
      </c>
      <c r="CL53">
        <v>2.5846930000000001</v>
      </c>
      <c r="CM53">
        <v>1.705897</v>
      </c>
      <c r="CN53">
        <v>0</v>
      </c>
      <c r="CO53">
        <v>2.0815049999999999</v>
      </c>
      <c r="CP53">
        <v>4.1268219999999998</v>
      </c>
      <c r="CQ53">
        <v>0</v>
      </c>
      <c r="CR53">
        <v>0.65717499999999995</v>
      </c>
      <c r="CS53">
        <v>2.1700729999999999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66.967088999999987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286.41566699999998</v>
      </c>
      <c r="L54">
        <v>2.0487920000000002</v>
      </c>
      <c r="M54">
        <v>76.236930000000001</v>
      </c>
      <c r="N54">
        <v>116.43328099999999</v>
      </c>
      <c r="O54">
        <v>122.051391</v>
      </c>
      <c r="P54">
        <v>120.14684200000001</v>
      </c>
      <c r="Q54">
        <v>0</v>
      </c>
      <c r="R54">
        <v>12.701233999999999</v>
      </c>
      <c r="S54">
        <v>13.563356000000001</v>
      </c>
      <c r="T54">
        <v>0</v>
      </c>
      <c r="U54">
        <v>331.11562500000002</v>
      </c>
      <c r="V54">
        <v>14.921987</v>
      </c>
      <c r="W54">
        <v>44.775112</v>
      </c>
      <c r="X54">
        <v>122.80676800000001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1.303715</v>
      </c>
      <c r="AE54">
        <v>0</v>
      </c>
      <c r="AF54">
        <v>0</v>
      </c>
      <c r="AG54">
        <v>40.369616999999998</v>
      </c>
      <c r="AH54">
        <v>0</v>
      </c>
      <c r="AI54">
        <v>0</v>
      </c>
      <c r="AJ54">
        <v>0</v>
      </c>
      <c r="AK54">
        <v>51.018873999999997</v>
      </c>
      <c r="AL54">
        <v>11.2133</v>
      </c>
      <c r="AM54">
        <v>0</v>
      </c>
      <c r="AN54">
        <v>0.63749800000000001</v>
      </c>
      <c r="AO54">
        <v>5.95791</v>
      </c>
      <c r="AP54">
        <v>12.361649999999999</v>
      </c>
      <c r="AQ54">
        <v>0</v>
      </c>
      <c r="AR54">
        <v>3.1960799999999998</v>
      </c>
      <c r="AS54">
        <v>5.1924720000000004</v>
      </c>
      <c r="AT54">
        <v>8.7467600000000001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66.91708899999999</v>
      </c>
      <c r="BA54">
        <f t="shared" si="1"/>
        <v>1470.13195</v>
      </c>
      <c r="BD54">
        <v>6.99</v>
      </c>
      <c r="BE54">
        <v>1.79</v>
      </c>
      <c r="BF54">
        <v>2.13</v>
      </c>
      <c r="BG54">
        <v>1.67</v>
      </c>
      <c r="BH54">
        <v>6.08</v>
      </c>
      <c r="BI54">
        <v>0.57999999999999996</v>
      </c>
      <c r="BJ54">
        <v>1.27</v>
      </c>
      <c r="BK54">
        <v>1.2</v>
      </c>
      <c r="BL54">
        <v>0.76</v>
      </c>
      <c r="BM54">
        <v>0.08</v>
      </c>
      <c r="BN54">
        <v>3.28</v>
      </c>
      <c r="BO54">
        <v>1.82</v>
      </c>
      <c r="BP54">
        <v>0.25</v>
      </c>
      <c r="BQ54">
        <v>1.92</v>
      </c>
      <c r="BR54">
        <v>2.1</v>
      </c>
      <c r="BS54">
        <v>0.91</v>
      </c>
      <c r="BT54">
        <v>2.5316869999999998</v>
      </c>
      <c r="BU54">
        <v>1.300942</v>
      </c>
      <c r="BV54">
        <v>2.3678439999999998</v>
      </c>
      <c r="BW54">
        <v>1.8594139999999999</v>
      </c>
      <c r="BX54">
        <v>1.875418</v>
      </c>
      <c r="BY54">
        <v>2.6018810000000001</v>
      </c>
      <c r="BZ54">
        <v>1.287064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5.1517249999999999</v>
      </c>
      <c r="CK54">
        <v>1.7849489999999999</v>
      </c>
      <c r="CL54">
        <v>2.5846930000000001</v>
      </c>
      <c r="CM54">
        <v>1.705897</v>
      </c>
      <c r="CN54">
        <v>0</v>
      </c>
      <c r="CO54">
        <v>2.0815049999999999</v>
      </c>
      <c r="CP54">
        <v>4.1268219999999998</v>
      </c>
      <c r="CQ54">
        <v>0</v>
      </c>
      <c r="CR54">
        <v>0.65717499999999995</v>
      </c>
      <c r="CS54">
        <v>2.1700729999999999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66.91708899999999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286.41566699999998</v>
      </c>
      <c r="L55">
        <v>2.0487920000000002</v>
      </c>
      <c r="M55">
        <v>61.385579999999997</v>
      </c>
      <c r="N55">
        <v>116.43328099999999</v>
      </c>
      <c r="O55">
        <v>122.051391</v>
      </c>
      <c r="P55">
        <v>120.14684200000001</v>
      </c>
      <c r="Q55">
        <v>0</v>
      </c>
      <c r="R55">
        <v>12.701233999999999</v>
      </c>
      <c r="S55">
        <v>13.563356000000001</v>
      </c>
      <c r="T55">
        <v>0</v>
      </c>
      <c r="U55">
        <v>331.11562500000002</v>
      </c>
      <c r="V55">
        <v>14.921987</v>
      </c>
      <c r="W55">
        <v>44.775112</v>
      </c>
      <c r="X55">
        <v>122.80676800000001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1.303715</v>
      </c>
      <c r="AE55">
        <v>0</v>
      </c>
      <c r="AF55">
        <v>0</v>
      </c>
      <c r="AG55">
        <v>40.369616999999998</v>
      </c>
      <c r="AH55">
        <v>0</v>
      </c>
      <c r="AI55">
        <v>0</v>
      </c>
      <c r="AJ55">
        <v>0</v>
      </c>
      <c r="AK55">
        <v>51.018873999999997</v>
      </c>
      <c r="AL55">
        <v>11.2133</v>
      </c>
      <c r="AM55">
        <v>0</v>
      </c>
      <c r="AN55">
        <v>0.63749800000000001</v>
      </c>
      <c r="AO55">
        <v>5.95791</v>
      </c>
      <c r="AP55">
        <v>9.2712380000000003</v>
      </c>
      <c r="AQ55">
        <v>0</v>
      </c>
      <c r="AR55">
        <v>3.1960799999999998</v>
      </c>
      <c r="AS55">
        <v>5.1924720000000004</v>
      </c>
      <c r="AT55">
        <v>8.7467600000000001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66.91708899999999</v>
      </c>
      <c r="BA55">
        <f t="shared" si="1"/>
        <v>1452.190188</v>
      </c>
      <c r="BD55">
        <v>6.99</v>
      </c>
      <c r="BE55">
        <v>1.79</v>
      </c>
      <c r="BF55">
        <v>2.13</v>
      </c>
      <c r="BG55">
        <v>1.67</v>
      </c>
      <c r="BH55">
        <v>6.08</v>
      </c>
      <c r="BI55">
        <v>0.57999999999999996</v>
      </c>
      <c r="BJ55">
        <v>1.27</v>
      </c>
      <c r="BK55">
        <v>1.2</v>
      </c>
      <c r="BL55">
        <v>0.76</v>
      </c>
      <c r="BM55">
        <v>0.08</v>
      </c>
      <c r="BN55">
        <v>3.28</v>
      </c>
      <c r="BO55">
        <v>1.82</v>
      </c>
      <c r="BP55">
        <v>0.25</v>
      </c>
      <c r="BQ55">
        <v>1.92</v>
      </c>
      <c r="BR55">
        <v>2.1</v>
      </c>
      <c r="BS55">
        <v>0.91</v>
      </c>
      <c r="BT55">
        <v>2.5316869999999998</v>
      </c>
      <c r="BU55">
        <v>1.300942</v>
      </c>
      <c r="BV55">
        <v>2.3678439999999998</v>
      </c>
      <c r="BW55">
        <v>1.8594139999999999</v>
      </c>
      <c r="BX55">
        <v>1.875418</v>
      </c>
      <c r="BY55">
        <v>2.6018810000000001</v>
      </c>
      <c r="BZ55">
        <v>1.287064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5.1517249999999999</v>
      </c>
      <c r="CK55">
        <v>1.7849489999999999</v>
      </c>
      <c r="CL55">
        <v>2.5846930000000001</v>
      </c>
      <c r="CM55">
        <v>1.705897</v>
      </c>
      <c r="CN55">
        <v>0</v>
      </c>
      <c r="CO55">
        <v>2.0815049999999999</v>
      </c>
      <c r="CP55">
        <v>4.1268219999999998</v>
      </c>
      <c r="CQ55">
        <v>0</v>
      </c>
      <c r="CR55">
        <v>0.65717499999999995</v>
      </c>
      <c r="CS55">
        <v>2.1700729999999999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66.91708899999999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286.41566699999998</v>
      </c>
      <c r="L56">
        <v>2.0487920000000002</v>
      </c>
      <c r="M56">
        <v>61.385579999999997</v>
      </c>
      <c r="N56">
        <v>116.43328099999999</v>
      </c>
      <c r="O56">
        <v>122.051391</v>
      </c>
      <c r="P56">
        <v>120.14684200000001</v>
      </c>
      <c r="Q56">
        <v>0</v>
      </c>
      <c r="R56">
        <v>12.701233999999999</v>
      </c>
      <c r="S56">
        <v>13.563356000000001</v>
      </c>
      <c r="T56">
        <v>0</v>
      </c>
      <c r="U56">
        <v>331.11562500000002</v>
      </c>
      <c r="V56">
        <v>14.921987</v>
      </c>
      <c r="W56">
        <v>44.775112</v>
      </c>
      <c r="X56">
        <v>122.80676800000001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1.303715</v>
      </c>
      <c r="AE56">
        <v>0</v>
      </c>
      <c r="AF56">
        <v>0</v>
      </c>
      <c r="AG56">
        <v>40.369616999999998</v>
      </c>
      <c r="AH56">
        <v>0</v>
      </c>
      <c r="AI56">
        <v>0</v>
      </c>
      <c r="AJ56">
        <v>0</v>
      </c>
      <c r="AK56">
        <v>51.018873999999997</v>
      </c>
      <c r="AL56">
        <v>11.2133</v>
      </c>
      <c r="AM56">
        <v>0</v>
      </c>
      <c r="AN56">
        <v>0.63749800000000001</v>
      </c>
      <c r="AO56">
        <v>5.95791</v>
      </c>
      <c r="AP56">
        <v>9.2712380000000003</v>
      </c>
      <c r="AQ56">
        <v>0</v>
      </c>
      <c r="AR56">
        <v>3.1960799999999998</v>
      </c>
      <c r="AS56">
        <v>5.1924720000000004</v>
      </c>
      <c r="AT56">
        <v>8.7467600000000001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66.91708899999999</v>
      </c>
      <c r="BA56">
        <f t="shared" si="1"/>
        <v>1452.190188</v>
      </c>
      <c r="BD56">
        <v>6.99</v>
      </c>
      <c r="BE56">
        <v>1.79</v>
      </c>
      <c r="BF56">
        <v>2.13</v>
      </c>
      <c r="BG56">
        <v>1.67</v>
      </c>
      <c r="BH56">
        <v>6.08</v>
      </c>
      <c r="BI56">
        <v>0.57999999999999996</v>
      </c>
      <c r="BJ56">
        <v>1.27</v>
      </c>
      <c r="BK56">
        <v>1.2</v>
      </c>
      <c r="BL56">
        <v>0.76</v>
      </c>
      <c r="BM56">
        <v>0.08</v>
      </c>
      <c r="BN56">
        <v>3.28</v>
      </c>
      <c r="BO56">
        <v>1.82</v>
      </c>
      <c r="BP56">
        <v>0.25</v>
      </c>
      <c r="BQ56">
        <v>1.92</v>
      </c>
      <c r="BR56">
        <v>2.1</v>
      </c>
      <c r="BS56">
        <v>0.91</v>
      </c>
      <c r="BT56">
        <v>2.5316869999999998</v>
      </c>
      <c r="BU56">
        <v>1.300942</v>
      </c>
      <c r="BV56">
        <v>2.3678439999999998</v>
      </c>
      <c r="BW56">
        <v>1.8594139999999999</v>
      </c>
      <c r="BX56">
        <v>1.875418</v>
      </c>
      <c r="BY56">
        <v>2.6018810000000001</v>
      </c>
      <c r="BZ56">
        <v>1.287064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5.1517249999999999</v>
      </c>
      <c r="CK56">
        <v>1.7849489999999999</v>
      </c>
      <c r="CL56">
        <v>2.5846930000000001</v>
      </c>
      <c r="CM56">
        <v>1.705897</v>
      </c>
      <c r="CN56">
        <v>0</v>
      </c>
      <c r="CO56">
        <v>2.0815049999999999</v>
      </c>
      <c r="CP56">
        <v>4.1268219999999998</v>
      </c>
      <c r="CQ56">
        <v>0</v>
      </c>
      <c r="CR56">
        <v>0.65717499999999995</v>
      </c>
      <c r="CS56">
        <v>2.1700729999999999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66.91708899999999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286.41566699999998</v>
      </c>
      <c r="L57">
        <v>2.0487920000000002</v>
      </c>
      <c r="M57">
        <v>44.554049999999997</v>
      </c>
      <c r="N57">
        <v>116.43328099999999</v>
      </c>
      <c r="O57">
        <v>122.051391</v>
      </c>
      <c r="P57">
        <v>120.14684200000001</v>
      </c>
      <c r="Q57">
        <v>0</v>
      </c>
      <c r="R57">
        <v>12.701233999999999</v>
      </c>
      <c r="S57">
        <v>13.563356000000001</v>
      </c>
      <c r="T57">
        <v>0</v>
      </c>
      <c r="U57">
        <v>331.11562500000002</v>
      </c>
      <c r="V57">
        <v>14.921987</v>
      </c>
      <c r="W57">
        <v>44.775112</v>
      </c>
      <c r="X57">
        <v>122.80676800000001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1.303715</v>
      </c>
      <c r="AE57">
        <v>0</v>
      </c>
      <c r="AF57">
        <v>0</v>
      </c>
      <c r="AG57">
        <v>40.369616999999998</v>
      </c>
      <c r="AH57">
        <v>0</v>
      </c>
      <c r="AI57">
        <v>0</v>
      </c>
      <c r="AJ57">
        <v>0</v>
      </c>
      <c r="AK57">
        <v>51.018873999999997</v>
      </c>
      <c r="AL57">
        <v>11.2133</v>
      </c>
      <c r="AM57">
        <v>0</v>
      </c>
      <c r="AN57">
        <v>0.65624800000000005</v>
      </c>
      <c r="AO57">
        <v>5.95791</v>
      </c>
      <c r="AP57">
        <v>9.2712380000000003</v>
      </c>
      <c r="AQ57">
        <v>0</v>
      </c>
      <c r="AR57">
        <v>3.1960799999999998</v>
      </c>
      <c r="AS57">
        <v>5.1924720000000004</v>
      </c>
      <c r="AT57">
        <v>8.7467600000000001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66.797089</v>
      </c>
      <c r="BA57">
        <f t="shared" si="1"/>
        <v>1435.2574079999997</v>
      </c>
      <c r="BD57">
        <v>6.99</v>
      </c>
      <c r="BE57">
        <v>1.79</v>
      </c>
      <c r="BF57">
        <v>2.13</v>
      </c>
      <c r="BG57">
        <v>1.67</v>
      </c>
      <c r="BH57">
        <v>6.08</v>
      </c>
      <c r="BI57">
        <v>0.61</v>
      </c>
      <c r="BJ57">
        <v>1.1200000000000001</v>
      </c>
      <c r="BK57">
        <v>1.2</v>
      </c>
      <c r="BL57">
        <v>0.76</v>
      </c>
      <c r="BM57">
        <v>0.08</v>
      </c>
      <c r="BN57">
        <v>3.28</v>
      </c>
      <c r="BO57">
        <v>1.82</v>
      </c>
      <c r="BP57">
        <v>0.25</v>
      </c>
      <c r="BQ57">
        <v>1.92</v>
      </c>
      <c r="BR57">
        <v>2.1</v>
      </c>
      <c r="BS57">
        <v>0.91</v>
      </c>
      <c r="BT57">
        <v>2.5316869999999998</v>
      </c>
      <c r="BU57">
        <v>1.300942</v>
      </c>
      <c r="BV57">
        <v>2.3678439999999998</v>
      </c>
      <c r="BW57">
        <v>1.8594139999999999</v>
      </c>
      <c r="BX57">
        <v>1.875418</v>
      </c>
      <c r="BY57">
        <v>2.6018810000000001</v>
      </c>
      <c r="BZ57">
        <v>1.287064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5.1517249999999999</v>
      </c>
      <c r="CK57">
        <v>1.7849489999999999</v>
      </c>
      <c r="CL57">
        <v>2.5846930000000001</v>
      </c>
      <c r="CM57">
        <v>1.705897</v>
      </c>
      <c r="CN57">
        <v>0</v>
      </c>
      <c r="CO57">
        <v>2.0815049999999999</v>
      </c>
      <c r="CP57">
        <v>4.1268219999999998</v>
      </c>
      <c r="CQ57">
        <v>0</v>
      </c>
      <c r="CR57">
        <v>0.65717499999999995</v>
      </c>
      <c r="CS57">
        <v>2.1700729999999999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66.797089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286.41566699999998</v>
      </c>
      <c r="L58">
        <v>2.0487920000000002</v>
      </c>
      <c r="M58">
        <v>44.554049999999997</v>
      </c>
      <c r="N58">
        <v>116.43328099999999</v>
      </c>
      <c r="O58">
        <v>122.051391</v>
      </c>
      <c r="P58">
        <v>120.14684200000001</v>
      </c>
      <c r="Q58">
        <v>0</v>
      </c>
      <c r="R58">
        <v>12.701233999999999</v>
      </c>
      <c r="S58">
        <v>13.563356000000001</v>
      </c>
      <c r="T58">
        <v>0</v>
      </c>
      <c r="U58">
        <v>331.11562500000002</v>
      </c>
      <c r="V58">
        <v>14.921987</v>
      </c>
      <c r="W58">
        <v>44.775112</v>
      </c>
      <c r="X58">
        <v>122.80676800000001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1.303715</v>
      </c>
      <c r="AE58">
        <v>0</v>
      </c>
      <c r="AF58">
        <v>0</v>
      </c>
      <c r="AG58">
        <v>40.369616999999998</v>
      </c>
      <c r="AH58">
        <v>0</v>
      </c>
      <c r="AI58">
        <v>0</v>
      </c>
      <c r="AJ58">
        <v>0</v>
      </c>
      <c r="AK58">
        <v>51.018873999999997</v>
      </c>
      <c r="AL58">
        <v>11.2133</v>
      </c>
      <c r="AM58">
        <v>0</v>
      </c>
      <c r="AN58">
        <v>0.65624800000000005</v>
      </c>
      <c r="AO58">
        <v>5.95791</v>
      </c>
      <c r="AP58">
        <v>9.2712380000000003</v>
      </c>
      <c r="AQ58">
        <v>0</v>
      </c>
      <c r="AR58">
        <v>3.1960799999999998</v>
      </c>
      <c r="AS58">
        <v>5.1924720000000004</v>
      </c>
      <c r="AT58">
        <v>8.7467600000000001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66.837088999999992</v>
      </c>
      <c r="BA58">
        <f t="shared" si="1"/>
        <v>1435.2974079999999</v>
      </c>
      <c r="BD58">
        <v>6.99</v>
      </c>
      <c r="BE58">
        <v>1.79</v>
      </c>
      <c r="BF58">
        <v>2.13</v>
      </c>
      <c r="BG58">
        <v>1.67</v>
      </c>
      <c r="BH58">
        <v>6.08</v>
      </c>
      <c r="BI58">
        <v>0.65</v>
      </c>
      <c r="BJ58">
        <v>1.1200000000000001</v>
      </c>
      <c r="BK58">
        <v>1.2</v>
      </c>
      <c r="BL58">
        <v>0.76</v>
      </c>
      <c r="BM58">
        <v>0.08</v>
      </c>
      <c r="BN58">
        <v>3.28</v>
      </c>
      <c r="BO58">
        <v>1.82</v>
      </c>
      <c r="BP58">
        <v>0.25</v>
      </c>
      <c r="BQ58">
        <v>1.92</v>
      </c>
      <c r="BR58">
        <v>2.1</v>
      </c>
      <c r="BS58">
        <v>0.91</v>
      </c>
      <c r="BT58">
        <v>2.5316869999999998</v>
      </c>
      <c r="BU58">
        <v>1.300942</v>
      </c>
      <c r="BV58">
        <v>2.3678439999999998</v>
      </c>
      <c r="BW58">
        <v>1.8594139999999999</v>
      </c>
      <c r="BX58">
        <v>1.875418</v>
      </c>
      <c r="BY58">
        <v>2.6018810000000001</v>
      </c>
      <c r="BZ58">
        <v>1.287064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5.1517249999999999</v>
      </c>
      <c r="CK58">
        <v>1.7849489999999999</v>
      </c>
      <c r="CL58">
        <v>2.5846930000000001</v>
      </c>
      <c r="CM58">
        <v>1.705897</v>
      </c>
      <c r="CN58">
        <v>0</v>
      </c>
      <c r="CO58">
        <v>2.0815049999999999</v>
      </c>
      <c r="CP58">
        <v>4.1268219999999998</v>
      </c>
      <c r="CQ58">
        <v>0</v>
      </c>
      <c r="CR58">
        <v>0.65717499999999995</v>
      </c>
      <c r="CS58">
        <v>2.1700729999999999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66.837088999999992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286.41566699999998</v>
      </c>
      <c r="L59">
        <v>2.0487920000000002</v>
      </c>
      <c r="M59">
        <v>44.554049999999997</v>
      </c>
      <c r="N59">
        <v>116.43328099999999</v>
      </c>
      <c r="O59">
        <v>122.051391</v>
      </c>
      <c r="P59">
        <v>120.14684200000001</v>
      </c>
      <c r="Q59">
        <v>0</v>
      </c>
      <c r="R59">
        <v>12.701233999999999</v>
      </c>
      <c r="S59">
        <v>13.563356000000001</v>
      </c>
      <c r="T59">
        <v>0</v>
      </c>
      <c r="U59">
        <v>331.11562500000002</v>
      </c>
      <c r="V59">
        <v>14.921987</v>
      </c>
      <c r="W59">
        <v>44.775112</v>
      </c>
      <c r="X59">
        <v>122.80676800000001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1.303715</v>
      </c>
      <c r="AE59">
        <v>0</v>
      </c>
      <c r="AF59">
        <v>0</v>
      </c>
      <c r="AG59">
        <v>40.369616999999998</v>
      </c>
      <c r="AH59">
        <v>0</v>
      </c>
      <c r="AI59">
        <v>0</v>
      </c>
      <c r="AJ59">
        <v>0</v>
      </c>
      <c r="AK59">
        <v>51.018873999999997</v>
      </c>
      <c r="AL59">
        <v>11.2133</v>
      </c>
      <c r="AM59">
        <v>0</v>
      </c>
      <c r="AN59">
        <v>0.65624800000000005</v>
      </c>
      <c r="AO59">
        <v>5.95791</v>
      </c>
      <c r="AP59">
        <v>9.2712380000000003</v>
      </c>
      <c r="AQ59">
        <v>0</v>
      </c>
      <c r="AR59">
        <v>3.1960799999999998</v>
      </c>
      <c r="AS59">
        <v>5.1924720000000004</v>
      </c>
      <c r="AT59">
        <v>8.7467600000000001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66.483132999999995</v>
      </c>
      <c r="BA59">
        <f t="shared" si="1"/>
        <v>1434.9434519999998</v>
      </c>
      <c r="BD59">
        <v>6.99</v>
      </c>
      <c r="BE59">
        <v>1.79</v>
      </c>
      <c r="BF59">
        <v>2.13</v>
      </c>
      <c r="BG59">
        <v>1.67</v>
      </c>
      <c r="BH59">
        <v>6.08</v>
      </c>
      <c r="BI59">
        <v>0.57999999999999996</v>
      </c>
      <c r="BJ59">
        <v>1.1200000000000001</v>
      </c>
      <c r="BK59">
        <v>1.2</v>
      </c>
      <c r="BL59">
        <v>0.76</v>
      </c>
      <c r="BM59">
        <v>0.08</v>
      </c>
      <c r="BN59">
        <v>3.02</v>
      </c>
      <c r="BO59">
        <v>1.82</v>
      </c>
      <c r="BP59">
        <v>0.25</v>
      </c>
      <c r="BQ59">
        <v>1.92</v>
      </c>
      <c r="BR59">
        <v>2.1</v>
      </c>
      <c r="BS59">
        <v>0.91</v>
      </c>
      <c r="BT59">
        <v>2.5316869999999998</v>
      </c>
      <c r="BU59">
        <v>1.300942</v>
      </c>
      <c r="BV59">
        <v>2.3438880000000002</v>
      </c>
      <c r="BW59">
        <v>1.8594139999999999</v>
      </c>
      <c r="BX59">
        <v>1.875418</v>
      </c>
      <c r="BY59">
        <v>2.6018810000000001</v>
      </c>
      <c r="BZ59">
        <v>1.287064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5.1517249999999999</v>
      </c>
      <c r="CK59">
        <v>1.7849489999999999</v>
      </c>
      <c r="CL59">
        <v>2.5846930000000001</v>
      </c>
      <c r="CM59">
        <v>1.705897</v>
      </c>
      <c r="CN59">
        <v>0</v>
      </c>
      <c r="CO59">
        <v>2.0815049999999999</v>
      </c>
      <c r="CP59">
        <v>4.1268219999999998</v>
      </c>
      <c r="CQ59">
        <v>0</v>
      </c>
      <c r="CR59">
        <v>0.65717499999999995</v>
      </c>
      <c r="CS59">
        <v>2.1700729999999999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66.483132999999995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286.41566699999998</v>
      </c>
      <c r="L60">
        <v>2.0487920000000002</v>
      </c>
      <c r="M60">
        <v>44.554049999999997</v>
      </c>
      <c r="N60">
        <v>116.43328099999999</v>
      </c>
      <c r="O60">
        <v>122.051391</v>
      </c>
      <c r="P60">
        <v>120.14684200000001</v>
      </c>
      <c r="Q60">
        <v>0</v>
      </c>
      <c r="R60">
        <v>12.701233999999999</v>
      </c>
      <c r="S60">
        <v>13.563356000000001</v>
      </c>
      <c r="T60">
        <v>0</v>
      </c>
      <c r="U60">
        <v>331.11562500000002</v>
      </c>
      <c r="V60">
        <v>14.921987</v>
      </c>
      <c r="W60">
        <v>44.775112</v>
      </c>
      <c r="X60">
        <v>122.80676800000001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1.303715</v>
      </c>
      <c r="AE60">
        <v>0</v>
      </c>
      <c r="AF60">
        <v>0</v>
      </c>
      <c r="AG60">
        <v>40.369616999999998</v>
      </c>
      <c r="AH60">
        <v>0</v>
      </c>
      <c r="AI60">
        <v>0</v>
      </c>
      <c r="AJ60">
        <v>0</v>
      </c>
      <c r="AK60">
        <v>51.018873999999997</v>
      </c>
      <c r="AL60">
        <v>11.2133</v>
      </c>
      <c r="AM60">
        <v>0</v>
      </c>
      <c r="AN60">
        <v>0.65624800000000005</v>
      </c>
      <c r="AO60">
        <v>5.95791</v>
      </c>
      <c r="AP60">
        <v>9.2712380000000003</v>
      </c>
      <c r="AQ60">
        <v>0</v>
      </c>
      <c r="AR60">
        <v>6.3921599999999996</v>
      </c>
      <c r="AS60">
        <v>5.1924720000000004</v>
      </c>
      <c r="AT60">
        <v>8.7467600000000001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66.113132999999991</v>
      </c>
      <c r="BA60">
        <f t="shared" si="1"/>
        <v>1437.769532</v>
      </c>
      <c r="BD60">
        <v>6.99</v>
      </c>
      <c r="BE60">
        <v>1.79</v>
      </c>
      <c r="BF60">
        <v>2.13</v>
      </c>
      <c r="BG60">
        <v>1.67</v>
      </c>
      <c r="BH60">
        <v>6.08</v>
      </c>
      <c r="BI60">
        <v>0.57999999999999996</v>
      </c>
      <c r="BJ60">
        <v>1.1200000000000001</v>
      </c>
      <c r="BK60">
        <v>1.2</v>
      </c>
      <c r="BL60">
        <v>0.76</v>
      </c>
      <c r="BM60">
        <v>0.08</v>
      </c>
      <c r="BN60">
        <v>2.65</v>
      </c>
      <c r="BO60">
        <v>1.82</v>
      </c>
      <c r="BP60">
        <v>0.25</v>
      </c>
      <c r="BQ60">
        <v>1.92</v>
      </c>
      <c r="BR60">
        <v>2.1</v>
      </c>
      <c r="BS60">
        <v>0.91</v>
      </c>
      <c r="BT60">
        <v>2.5316869999999998</v>
      </c>
      <c r="BU60">
        <v>1.300942</v>
      </c>
      <c r="BV60">
        <v>2.3438880000000002</v>
      </c>
      <c r="BW60">
        <v>1.8594139999999999</v>
      </c>
      <c r="BX60">
        <v>1.875418</v>
      </c>
      <c r="BY60">
        <v>2.6018810000000001</v>
      </c>
      <c r="BZ60">
        <v>1.287064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5.1517249999999999</v>
      </c>
      <c r="CK60">
        <v>1.7849489999999999</v>
      </c>
      <c r="CL60">
        <v>2.5846930000000001</v>
      </c>
      <c r="CM60">
        <v>1.705897</v>
      </c>
      <c r="CN60">
        <v>0</v>
      </c>
      <c r="CO60">
        <v>2.0815049999999999</v>
      </c>
      <c r="CP60">
        <v>4.1268219999999998</v>
      </c>
      <c r="CQ60">
        <v>0</v>
      </c>
      <c r="CR60">
        <v>0.65717499999999995</v>
      </c>
      <c r="CS60">
        <v>2.1700729999999999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66.113132999999991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286.41566699999998</v>
      </c>
      <c r="L61">
        <v>2.0487920000000002</v>
      </c>
      <c r="M61">
        <v>44.554049999999997</v>
      </c>
      <c r="N61">
        <v>116.43328099999999</v>
      </c>
      <c r="O61">
        <v>122.051391</v>
      </c>
      <c r="P61">
        <v>120.14684200000001</v>
      </c>
      <c r="Q61">
        <v>0</v>
      </c>
      <c r="R61">
        <v>12.701233999999999</v>
      </c>
      <c r="S61">
        <v>14.025153</v>
      </c>
      <c r="T61">
        <v>0</v>
      </c>
      <c r="U61">
        <v>331.11562500000002</v>
      </c>
      <c r="V61">
        <v>14.921987</v>
      </c>
      <c r="W61">
        <v>44.775112</v>
      </c>
      <c r="X61">
        <v>122.80676800000001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1.303715</v>
      </c>
      <c r="AE61">
        <v>15.20454</v>
      </c>
      <c r="AF61">
        <v>0</v>
      </c>
      <c r="AG61">
        <v>40.369616999999998</v>
      </c>
      <c r="AH61">
        <v>0</v>
      </c>
      <c r="AI61">
        <v>0</v>
      </c>
      <c r="AJ61">
        <v>0</v>
      </c>
      <c r="AK61">
        <v>51.018873999999997</v>
      </c>
      <c r="AL61">
        <v>2.2426599999999999</v>
      </c>
      <c r="AM61">
        <v>0</v>
      </c>
      <c r="AN61">
        <v>0.65624800000000005</v>
      </c>
      <c r="AO61">
        <v>5.95791</v>
      </c>
      <c r="AP61">
        <v>9.2712380000000003</v>
      </c>
      <c r="AQ61">
        <v>0</v>
      </c>
      <c r="AR61">
        <v>51.137279999999997</v>
      </c>
      <c r="AS61">
        <v>5.1924720000000004</v>
      </c>
      <c r="AT61">
        <v>8.7467600000000001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66.113132999999991</v>
      </c>
      <c r="BA61">
        <f t="shared" si="1"/>
        <v>1489.210349</v>
      </c>
      <c r="BD61">
        <v>6.99</v>
      </c>
      <c r="BE61">
        <v>1.79</v>
      </c>
      <c r="BF61">
        <v>2.13</v>
      </c>
      <c r="BG61">
        <v>1.67</v>
      </c>
      <c r="BH61">
        <v>6.08</v>
      </c>
      <c r="BI61">
        <v>0.57999999999999996</v>
      </c>
      <c r="BJ61">
        <v>1.1200000000000001</v>
      </c>
      <c r="BK61">
        <v>1.2</v>
      </c>
      <c r="BL61">
        <v>0.76</v>
      </c>
      <c r="BM61">
        <v>0.08</v>
      </c>
      <c r="BN61">
        <v>2.65</v>
      </c>
      <c r="BO61">
        <v>1.82</v>
      </c>
      <c r="BP61">
        <v>0.25</v>
      </c>
      <c r="BQ61">
        <v>1.92</v>
      </c>
      <c r="BR61">
        <v>2.1</v>
      </c>
      <c r="BS61">
        <v>0.91</v>
      </c>
      <c r="BT61">
        <v>2.5316869999999998</v>
      </c>
      <c r="BU61">
        <v>1.300942</v>
      </c>
      <c r="BV61">
        <v>2.3438880000000002</v>
      </c>
      <c r="BW61">
        <v>1.8594139999999999</v>
      </c>
      <c r="BX61">
        <v>1.875418</v>
      </c>
      <c r="BY61">
        <v>2.6018810000000001</v>
      </c>
      <c r="BZ61">
        <v>1.287064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5.1517249999999999</v>
      </c>
      <c r="CK61">
        <v>1.7849489999999999</v>
      </c>
      <c r="CL61">
        <v>2.5846930000000001</v>
      </c>
      <c r="CM61">
        <v>1.705897</v>
      </c>
      <c r="CN61">
        <v>0</v>
      </c>
      <c r="CO61">
        <v>2.0815049999999999</v>
      </c>
      <c r="CP61">
        <v>4.1268219999999998</v>
      </c>
      <c r="CQ61">
        <v>0</v>
      </c>
      <c r="CR61">
        <v>0.65717499999999995</v>
      </c>
      <c r="CS61">
        <v>2.1700729999999999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66.113132999999991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286.41566699999998</v>
      </c>
      <c r="L62">
        <v>2.0487920000000002</v>
      </c>
      <c r="M62">
        <v>44.554049999999997</v>
      </c>
      <c r="N62">
        <v>116.43328099999999</v>
      </c>
      <c r="O62">
        <v>122.051391</v>
      </c>
      <c r="P62">
        <v>120.14684200000001</v>
      </c>
      <c r="Q62">
        <v>0</v>
      </c>
      <c r="R62">
        <v>12.701233999999999</v>
      </c>
      <c r="S62">
        <v>14.025153</v>
      </c>
      <c r="T62">
        <v>0</v>
      </c>
      <c r="U62">
        <v>331.11562500000002</v>
      </c>
      <c r="V62">
        <v>20.006235</v>
      </c>
      <c r="W62">
        <v>44.775112</v>
      </c>
      <c r="X62">
        <v>122.80676800000001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1.303715</v>
      </c>
      <c r="AE62">
        <v>15.20454</v>
      </c>
      <c r="AF62">
        <v>0</v>
      </c>
      <c r="AG62">
        <v>40.369616999999998</v>
      </c>
      <c r="AH62">
        <v>0</v>
      </c>
      <c r="AI62">
        <v>0</v>
      </c>
      <c r="AJ62">
        <v>0</v>
      </c>
      <c r="AK62">
        <v>51.018873999999997</v>
      </c>
      <c r="AL62">
        <v>2.2426599999999999</v>
      </c>
      <c r="AM62">
        <v>0</v>
      </c>
      <c r="AN62">
        <v>0.65624800000000005</v>
      </c>
      <c r="AO62">
        <v>5.95791</v>
      </c>
      <c r="AP62">
        <v>9.2712380000000003</v>
      </c>
      <c r="AQ62">
        <v>0</v>
      </c>
      <c r="AR62">
        <v>51.137279999999997</v>
      </c>
      <c r="AS62">
        <v>5.1924720000000004</v>
      </c>
      <c r="AT62">
        <v>8.7467600000000001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66.063132999999993</v>
      </c>
      <c r="BA62">
        <f t="shared" si="1"/>
        <v>1494.2445969999999</v>
      </c>
      <c r="BD62">
        <v>6.99</v>
      </c>
      <c r="BE62">
        <v>1.79</v>
      </c>
      <c r="BF62">
        <v>2.13</v>
      </c>
      <c r="BG62">
        <v>1.67</v>
      </c>
      <c r="BH62">
        <v>6.08</v>
      </c>
      <c r="BI62">
        <v>0.56000000000000005</v>
      </c>
      <c r="BJ62">
        <v>1.0900000000000001</v>
      </c>
      <c r="BK62">
        <v>1.2</v>
      </c>
      <c r="BL62">
        <v>0.76</v>
      </c>
      <c r="BM62">
        <v>0.08</v>
      </c>
      <c r="BN62">
        <v>2.65</v>
      </c>
      <c r="BO62">
        <v>1.82</v>
      </c>
      <c r="BP62">
        <v>0.25</v>
      </c>
      <c r="BQ62">
        <v>1.92</v>
      </c>
      <c r="BR62">
        <v>2.1</v>
      </c>
      <c r="BS62">
        <v>0.91</v>
      </c>
      <c r="BT62">
        <v>2.5316869999999998</v>
      </c>
      <c r="BU62">
        <v>1.300942</v>
      </c>
      <c r="BV62">
        <v>2.3438880000000002</v>
      </c>
      <c r="BW62">
        <v>1.8594139999999999</v>
      </c>
      <c r="BX62">
        <v>1.875418</v>
      </c>
      <c r="BY62">
        <v>2.6018810000000001</v>
      </c>
      <c r="BZ62">
        <v>1.287064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5.1517249999999999</v>
      </c>
      <c r="CK62">
        <v>1.7849489999999999</v>
      </c>
      <c r="CL62">
        <v>2.5846930000000001</v>
      </c>
      <c r="CM62">
        <v>1.705897</v>
      </c>
      <c r="CN62">
        <v>0</v>
      </c>
      <c r="CO62">
        <v>2.0815049999999999</v>
      </c>
      <c r="CP62">
        <v>4.1268219999999998</v>
      </c>
      <c r="CQ62">
        <v>0</v>
      </c>
      <c r="CR62">
        <v>0.65717499999999995</v>
      </c>
      <c r="CS62">
        <v>2.1700729999999999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66.063132999999993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286.41566699999998</v>
      </c>
      <c r="L63">
        <v>2.0487920000000002</v>
      </c>
      <c r="M63">
        <v>44.554049999999997</v>
      </c>
      <c r="N63">
        <v>116.43328099999999</v>
      </c>
      <c r="O63">
        <v>122.051391</v>
      </c>
      <c r="P63">
        <v>120.14684200000001</v>
      </c>
      <c r="Q63">
        <v>0</v>
      </c>
      <c r="R63">
        <v>13.801334000000001</v>
      </c>
      <c r="S63">
        <v>15.465185999999999</v>
      </c>
      <c r="T63">
        <v>0</v>
      </c>
      <c r="U63">
        <v>331.11562500000002</v>
      </c>
      <c r="V63">
        <v>20.006235</v>
      </c>
      <c r="W63">
        <v>44.775112</v>
      </c>
      <c r="X63">
        <v>122.80676800000001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1.303715</v>
      </c>
      <c r="AE63">
        <v>28.128399000000002</v>
      </c>
      <c r="AF63">
        <v>8.7457949999999993</v>
      </c>
      <c r="AG63">
        <v>40.369616999999998</v>
      </c>
      <c r="AH63">
        <v>23.048928</v>
      </c>
      <c r="AI63">
        <v>0</v>
      </c>
      <c r="AJ63">
        <v>0</v>
      </c>
      <c r="AK63">
        <v>51.018873999999997</v>
      </c>
      <c r="AL63">
        <v>2.2426599999999999</v>
      </c>
      <c r="AM63">
        <v>0</v>
      </c>
      <c r="AN63">
        <v>0.65624800000000005</v>
      </c>
      <c r="AO63">
        <v>5.1067799999999997</v>
      </c>
      <c r="AP63">
        <v>9.2712380000000003</v>
      </c>
      <c r="AQ63">
        <v>0</v>
      </c>
      <c r="AR63">
        <v>3.1960799999999998</v>
      </c>
      <c r="AS63">
        <v>5.1924720000000004</v>
      </c>
      <c r="AT63">
        <v>8.7467600000000001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66.187810999999996</v>
      </c>
      <c r="BA63">
        <f t="shared" si="1"/>
        <v>1492.83566</v>
      </c>
      <c r="BD63">
        <v>6.99</v>
      </c>
      <c r="BE63">
        <v>1.79</v>
      </c>
      <c r="BF63">
        <v>2.13</v>
      </c>
      <c r="BG63">
        <v>1.67</v>
      </c>
      <c r="BH63">
        <v>6.08</v>
      </c>
      <c r="BI63">
        <v>0.56000000000000005</v>
      </c>
      <c r="BJ63">
        <v>1.0900000000000001</v>
      </c>
      <c r="BK63">
        <v>1.2</v>
      </c>
      <c r="BL63">
        <v>0.76</v>
      </c>
      <c r="BM63">
        <v>0.08</v>
      </c>
      <c r="BN63">
        <v>2.65</v>
      </c>
      <c r="BO63">
        <v>1.82</v>
      </c>
      <c r="BP63">
        <v>0.25</v>
      </c>
      <c r="BQ63">
        <v>1.92</v>
      </c>
      <c r="BR63">
        <v>2.1</v>
      </c>
      <c r="BS63">
        <v>0.91</v>
      </c>
      <c r="BT63">
        <v>2.5316869999999998</v>
      </c>
      <c r="BU63">
        <v>1.300942</v>
      </c>
      <c r="BV63">
        <v>2.3438880000000002</v>
      </c>
      <c r="BW63">
        <v>1.8594139999999999</v>
      </c>
      <c r="BX63">
        <v>1.875418</v>
      </c>
      <c r="BY63">
        <v>2.6018810000000001</v>
      </c>
      <c r="BZ63">
        <v>1.287064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5.1517249999999999</v>
      </c>
      <c r="CK63">
        <v>1.7849489999999999</v>
      </c>
      <c r="CL63">
        <v>2.5846930000000001</v>
      </c>
      <c r="CM63">
        <v>1.705897</v>
      </c>
      <c r="CN63">
        <v>0</v>
      </c>
      <c r="CO63">
        <v>2.0815049999999999</v>
      </c>
      <c r="CP63">
        <v>4.1268219999999998</v>
      </c>
      <c r="CQ63">
        <v>0</v>
      </c>
      <c r="CR63">
        <v>0.65717499999999995</v>
      </c>
      <c r="CS63">
        <v>2.1700729999999999</v>
      </c>
      <c r="CT63">
        <v>0</v>
      </c>
      <c r="CU63">
        <v>0</v>
      </c>
      <c r="CV63">
        <v>0.124678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66.187810999999996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331.35224299999999</v>
      </c>
      <c r="L64">
        <v>2.0487920000000002</v>
      </c>
      <c r="M64">
        <v>44.554049999999997</v>
      </c>
      <c r="N64">
        <v>116.43328099999999</v>
      </c>
      <c r="O64">
        <v>122.051391</v>
      </c>
      <c r="P64">
        <v>120.14684200000001</v>
      </c>
      <c r="Q64">
        <v>0</v>
      </c>
      <c r="R64">
        <v>13.801334000000001</v>
      </c>
      <c r="S64">
        <v>15.465185999999999</v>
      </c>
      <c r="T64">
        <v>0</v>
      </c>
      <c r="U64">
        <v>331.11562500000002</v>
      </c>
      <c r="V64">
        <v>20.006235</v>
      </c>
      <c r="W64">
        <v>44.775112</v>
      </c>
      <c r="X64">
        <v>122.80676800000001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1.303715</v>
      </c>
      <c r="AE64">
        <v>30.409079999999999</v>
      </c>
      <c r="AF64">
        <v>8.7457949999999993</v>
      </c>
      <c r="AG64">
        <v>40.369616999999998</v>
      </c>
      <c r="AH64">
        <v>23.048928</v>
      </c>
      <c r="AI64">
        <v>0</v>
      </c>
      <c r="AJ64">
        <v>0</v>
      </c>
      <c r="AK64">
        <v>51.018873999999997</v>
      </c>
      <c r="AL64">
        <v>2.2426599999999999</v>
      </c>
      <c r="AM64">
        <v>0</v>
      </c>
      <c r="AN64">
        <v>0.65624800000000005</v>
      </c>
      <c r="AO64">
        <v>5.1067799999999997</v>
      </c>
      <c r="AP64">
        <v>9.2712380000000003</v>
      </c>
      <c r="AQ64">
        <v>0</v>
      </c>
      <c r="AR64">
        <v>3.1960799999999998</v>
      </c>
      <c r="AS64">
        <v>5.1924720000000004</v>
      </c>
      <c r="AT64">
        <v>8.7467600000000001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66.187810999999996</v>
      </c>
      <c r="BA64">
        <f t="shared" si="1"/>
        <v>1540.052917</v>
      </c>
      <c r="BD64">
        <v>6.99</v>
      </c>
      <c r="BE64">
        <v>1.79</v>
      </c>
      <c r="BF64">
        <v>2.13</v>
      </c>
      <c r="BG64">
        <v>1.67</v>
      </c>
      <c r="BH64">
        <v>6.08</v>
      </c>
      <c r="BI64">
        <v>0.56000000000000005</v>
      </c>
      <c r="BJ64">
        <v>1.0900000000000001</v>
      </c>
      <c r="BK64">
        <v>1.2</v>
      </c>
      <c r="BL64">
        <v>0.76</v>
      </c>
      <c r="BM64">
        <v>0.08</v>
      </c>
      <c r="BN64">
        <v>2.65</v>
      </c>
      <c r="BO64">
        <v>1.82</v>
      </c>
      <c r="BP64">
        <v>0.25</v>
      </c>
      <c r="BQ64">
        <v>1.92</v>
      </c>
      <c r="BR64">
        <v>2.1</v>
      </c>
      <c r="BS64">
        <v>0.91</v>
      </c>
      <c r="BT64">
        <v>2.5316869999999998</v>
      </c>
      <c r="BU64">
        <v>1.300942</v>
      </c>
      <c r="BV64">
        <v>2.3438880000000002</v>
      </c>
      <c r="BW64">
        <v>1.8594139999999999</v>
      </c>
      <c r="BX64">
        <v>1.875418</v>
      </c>
      <c r="BY64">
        <v>2.6018810000000001</v>
      </c>
      <c r="BZ64">
        <v>1.287064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5.1517249999999999</v>
      </c>
      <c r="CK64">
        <v>1.7849489999999999</v>
      </c>
      <c r="CL64">
        <v>2.5846930000000001</v>
      </c>
      <c r="CM64">
        <v>1.705897</v>
      </c>
      <c r="CN64">
        <v>0</v>
      </c>
      <c r="CO64">
        <v>2.0815049999999999</v>
      </c>
      <c r="CP64">
        <v>4.1268219999999998</v>
      </c>
      <c r="CQ64">
        <v>0</v>
      </c>
      <c r="CR64">
        <v>0.65717499999999995</v>
      </c>
      <c r="CS64">
        <v>2.1700729999999999</v>
      </c>
      <c r="CT64">
        <v>0</v>
      </c>
      <c r="CU64">
        <v>0</v>
      </c>
      <c r="CV64">
        <v>0.124678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66.187810999999996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331.35224299999999</v>
      </c>
      <c r="L65">
        <v>2.0487920000000002</v>
      </c>
      <c r="M65">
        <v>44.554049999999997</v>
      </c>
      <c r="N65">
        <v>116.43328099999999</v>
      </c>
      <c r="O65">
        <v>122.051391</v>
      </c>
      <c r="P65">
        <v>120.14684200000001</v>
      </c>
      <c r="Q65">
        <v>0</v>
      </c>
      <c r="R65">
        <v>13.801334000000001</v>
      </c>
      <c r="S65">
        <v>15.465185999999999</v>
      </c>
      <c r="T65">
        <v>0</v>
      </c>
      <c r="U65">
        <v>331.11562500000002</v>
      </c>
      <c r="V65">
        <v>20.006235</v>
      </c>
      <c r="W65">
        <v>44.775112</v>
      </c>
      <c r="X65">
        <v>122.80676800000001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1.303715</v>
      </c>
      <c r="AE65">
        <v>30.409079999999999</v>
      </c>
      <c r="AF65">
        <v>8.7457949999999993</v>
      </c>
      <c r="AG65">
        <v>40.369616999999998</v>
      </c>
      <c r="AH65">
        <v>23.048928</v>
      </c>
      <c r="AI65">
        <v>0</v>
      </c>
      <c r="AJ65">
        <v>0</v>
      </c>
      <c r="AK65">
        <v>51.018873999999997</v>
      </c>
      <c r="AL65">
        <v>2.2426599999999999</v>
      </c>
      <c r="AM65">
        <v>0</v>
      </c>
      <c r="AN65">
        <v>0.65624800000000005</v>
      </c>
      <c r="AO65">
        <v>5.1067799999999997</v>
      </c>
      <c r="AP65">
        <v>9.2712380000000003</v>
      </c>
      <c r="AQ65">
        <v>0</v>
      </c>
      <c r="AR65">
        <v>3.1960799999999998</v>
      </c>
      <c r="AS65">
        <v>5.1924720000000004</v>
      </c>
      <c r="AT65">
        <v>8.7467600000000001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66.187810999999996</v>
      </c>
      <c r="BA65">
        <f t="shared" si="1"/>
        <v>1540.052917</v>
      </c>
      <c r="BD65">
        <v>6.99</v>
      </c>
      <c r="BE65">
        <v>1.79</v>
      </c>
      <c r="BF65">
        <v>2.13</v>
      </c>
      <c r="BG65">
        <v>1.67</v>
      </c>
      <c r="BH65">
        <v>6.08</v>
      </c>
      <c r="BI65">
        <v>0.56000000000000005</v>
      </c>
      <c r="BJ65">
        <v>1.0900000000000001</v>
      </c>
      <c r="BK65">
        <v>1.2</v>
      </c>
      <c r="BL65">
        <v>0.76</v>
      </c>
      <c r="BM65">
        <v>0.08</v>
      </c>
      <c r="BN65">
        <v>2.65</v>
      </c>
      <c r="BO65">
        <v>1.82</v>
      </c>
      <c r="BP65">
        <v>0.25</v>
      </c>
      <c r="BQ65">
        <v>1.92</v>
      </c>
      <c r="BR65">
        <v>2.1</v>
      </c>
      <c r="BS65">
        <v>0.91</v>
      </c>
      <c r="BT65">
        <v>2.5316869999999998</v>
      </c>
      <c r="BU65">
        <v>1.300942</v>
      </c>
      <c r="BV65">
        <v>2.3438880000000002</v>
      </c>
      <c r="BW65">
        <v>1.8594139999999999</v>
      </c>
      <c r="BX65">
        <v>1.875418</v>
      </c>
      <c r="BY65">
        <v>2.6018810000000001</v>
      </c>
      <c r="BZ65">
        <v>1.287064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5.1517249999999999</v>
      </c>
      <c r="CK65">
        <v>1.7849489999999999</v>
      </c>
      <c r="CL65">
        <v>2.5846930000000001</v>
      </c>
      <c r="CM65">
        <v>1.705897</v>
      </c>
      <c r="CN65">
        <v>0</v>
      </c>
      <c r="CO65">
        <v>2.0815049999999999</v>
      </c>
      <c r="CP65">
        <v>4.1268219999999998</v>
      </c>
      <c r="CQ65">
        <v>0</v>
      </c>
      <c r="CR65">
        <v>0.65717499999999995</v>
      </c>
      <c r="CS65">
        <v>2.1700729999999999</v>
      </c>
      <c r="CT65">
        <v>0</v>
      </c>
      <c r="CU65">
        <v>0</v>
      </c>
      <c r="CV65">
        <v>0.124678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66.187810999999996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331.35224299999999</v>
      </c>
      <c r="L66">
        <v>2.0487920000000002</v>
      </c>
      <c r="M66">
        <v>44.554049999999997</v>
      </c>
      <c r="N66">
        <v>116.43328099999999</v>
      </c>
      <c r="O66">
        <v>122.051391</v>
      </c>
      <c r="P66">
        <v>120.14684200000001</v>
      </c>
      <c r="Q66">
        <v>0</v>
      </c>
      <c r="R66">
        <v>13.801334000000001</v>
      </c>
      <c r="S66">
        <v>15.465185999999999</v>
      </c>
      <c r="T66">
        <v>0</v>
      </c>
      <c r="U66">
        <v>331.11562500000002</v>
      </c>
      <c r="V66">
        <v>20.006235</v>
      </c>
      <c r="W66">
        <v>44.775112</v>
      </c>
      <c r="X66">
        <v>122.80676800000001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1.303715</v>
      </c>
      <c r="AE66">
        <v>30.409079999999999</v>
      </c>
      <c r="AF66">
        <v>8.7457949999999993</v>
      </c>
      <c r="AG66">
        <v>40.369616999999998</v>
      </c>
      <c r="AH66">
        <v>23.048928</v>
      </c>
      <c r="AI66">
        <v>0</v>
      </c>
      <c r="AJ66">
        <v>0</v>
      </c>
      <c r="AK66">
        <v>51.018873999999997</v>
      </c>
      <c r="AL66">
        <v>2.2426599999999999</v>
      </c>
      <c r="AM66">
        <v>0</v>
      </c>
      <c r="AN66">
        <v>0.65624800000000005</v>
      </c>
      <c r="AO66">
        <v>5.1067799999999997</v>
      </c>
      <c r="AP66">
        <v>9.2712380000000003</v>
      </c>
      <c r="AQ66">
        <v>0</v>
      </c>
      <c r="AR66">
        <v>3.1960799999999998</v>
      </c>
      <c r="AS66">
        <v>5.1924720000000004</v>
      </c>
      <c r="AT66">
        <v>8.7467600000000001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66.187810999999996</v>
      </c>
      <c r="BA66">
        <f t="shared" si="1"/>
        <v>1540.052917</v>
      </c>
      <c r="BD66">
        <v>6.99</v>
      </c>
      <c r="BE66">
        <v>1.79</v>
      </c>
      <c r="BF66">
        <v>2.13</v>
      </c>
      <c r="BG66">
        <v>1.67</v>
      </c>
      <c r="BH66">
        <v>6.08</v>
      </c>
      <c r="BI66">
        <v>0.56000000000000005</v>
      </c>
      <c r="BJ66">
        <v>1.0900000000000001</v>
      </c>
      <c r="BK66">
        <v>1.2</v>
      </c>
      <c r="BL66">
        <v>0.76</v>
      </c>
      <c r="BM66">
        <v>0.08</v>
      </c>
      <c r="BN66">
        <v>2.65</v>
      </c>
      <c r="BO66">
        <v>1.82</v>
      </c>
      <c r="BP66">
        <v>0.25</v>
      </c>
      <c r="BQ66">
        <v>1.92</v>
      </c>
      <c r="BR66">
        <v>2.1</v>
      </c>
      <c r="BS66">
        <v>0.91</v>
      </c>
      <c r="BT66">
        <v>2.5316869999999998</v>
      </c>
      <c r="BU66">
        <v>1.300942</v>
      </c>
      <c r="BV66">
        <v>2.3438880000000002</v>
      </c>
      <c r="BW66">
        <v>1.8594139999999999</v>
      </c>
      <c r="BX66">
        <v>1.875418</v>
      </c>
      <c r="BY66">
        <v>2.6018810000000001</v>
      </c>
      <c r="BZ66">
        <v>1.287064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5.1517249999999999</v>
      </c>
      <c r="CK66">
        <v>1.7849489999999999</v>
      </c>
      <c r="CL66">
        <v>2.5846930000000001</v>
      </c>
      <c r="CM66">
        <v>1.705897</v>
      </c>
      <c r="CN66">
        <v>0</v>
      </c>
      <c r="CO66">
        <v>2.0815049999999999</v>
      </c>
      <c r="CP66">
        <v>4.1268219999999998</v>
      </c>
      <c r="CQ66">
        <v>0</v>
      </c>
      <c r="CR66">
        <v>0.65717499999999995</v>
      </c>
      <c r="CS66">
        <v>2.1700729999999999</v>
      </c>
      <c r="CT66">
        <v>0</v>
      </c>
      <c r="CU66">
        <v>0</v>
      </c>
      <c r="CV66">
        <v>0.124678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66.187810999999996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331.35224299999999</v>
      </c>
      <c r="L67">
        <v>2.0487920000000002</v>
      </c>
      <c r="M67">
        <v>44.554049999999997</v>
      </c>
      <c r="N67">
        <v>116.43328099999999</v>
      </c>
      <c r="O67">
        <v>122.051391</v>
      </c>
      <c r="P67">
        <v>120.14684200000001</v>
      </c>
      <c r="Q67">
        <v>0</v>
      </c>
      <c r="R67">
        <v>17.358515000000001</v>
      </c>
      <c r="S67">
        <v>19.823270999999998</v>
      </c>
      <c r="T67">
        <v>0</v>
      </c>
      <c r="U67">
        <v>331.11562500000002</v>
      </c>
      <c r="V67">
        <v>20.006235</v>
      </c>
      <c r="W67">
        <v>44.775112</v>
      </c>
      <c r="X67">
        <v>122.80676800000001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8.9956340000000008</v>
      </c>
      <c r="AE67">
        <v>30.409079999999999</v>
      </c>
      <c r="AF67">
        <v>8.7457949999999993</v>
      </c>
      <c r="AG67">
        <v>40.369616999999998</v>
      </c>
      <c r="AH67">
        <v>46.097856999999998</v>
      </c>
      <c r="AI67">
        <v>0</v>
      </c>
      <c r="AJ67">
        <v>0</v>
      </c>
      <c r="AK67">
        <v>50.893521</v>
      </c>
      <c r="AL67">
        <v>2.2426599999999999</v>
      </c>
      <c r="AM67">
        <v>0</v>
      </c>
      <c r="AN67">
        <v>0.65624800000000005</v>
      </c>
      <c r="AO67">
        <v>5.1067799999999997</v>
      </c>
      <c r="AP67">
        <v>9.2712380000000003</v>
      </c>
      <c r="AQ67">
        <v>0</v>
      </c>
      <c r="AR67">
        <v>3.1960799999999998</v>
      </c>
      <c r="AS67">
        <v>5.1924720000000004</v>
      </c>
      <c r="AT67">
        <v>8.7467600000000001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66.312488999999999</v>
      </c>
      <c r="BA67">
        <f t="shared" si="1"/>
        <v>1578.7083559999999</v>
      </c>
      <c r="BD67">
        <v>6.99</v>
      </c>
      <c r="BE67">
        <v>1.79</v>
      </c>
      <c r="BF67">
        <v>2.13</v>
      </c>
      <c r="BG67">
        <v>1.67</v>
      </c>
      <c r="BH67">
        <v>6.08</v>
      </c>
      <c r="BI67">
        <v>0.56000000000000005</v>
      </c>
      <c r="BJ67">
        <v>1.0900000000000001</v>
      </c>
      <c r="BK67">
        <v>1.2</v>
      </c>
      <c r="BL67">
        <v>0.76</v>
      </c>
      <c r="BM67">
        <v>0.08</v>
      </c>
      <c r="BN67">
        <v>2.65</v>
      </c>
      <c r="BO67">
        <v>1.82</v>
      </c>
      <c r="BP67">
        <v>0.25</v>
      </c>
      <c r="BQ67">
        <v>1.92</v>
      </c>
      <c r="BR67">
        <v>2.1</v>
      </c>
      <c r="BS67">
        <v>0.91</v>
      </c>
      <c r="BT67">
        <v>2.5316869999999998</v>
      </c>
      <c r="BU67">
        <v>1.300942</v>
      </c>
      <c r="BV67">
        <v>2.3438880000000002</v>
      </c>
      <c r="BW67">
        <v>1.8594139999999999</v>
      </c>
      <c r="BX67">
        <v>1.875418</v>
      </c>
      <c r="BY67">
        <v>2.6018810000000001</v>
      </c>
      <c r="BZ67">
        <v>1.287064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5.1517249999999999</v>
      </c>
      <c r="CK67">
        <v>1.7849489999999999</v>
      </c>
      <c r="CL67">
        <v>2.5846930000000001</v>
      </c>
      <c r="CM67">
        <v>1.705897</v>
      </c>
      <c r="CN67">
        <v>0</v>
      </c>
      <c r="CO67">
        <v>2.0815049999999999</v>
      </c>
      <c r="CP67">
        <v>4.1268219999999998</v>
      </c>
      <c r="CQ67">
        <v>0</v>
      </c>
      <c r="CR67">
        <v>0.65717499999999995</v>
      </c>
      <c r="CS67">
        <v>2.1700729999999999</v>
      </c>
      <c r="CT67">
        <v>0</v>
      </c>
      <c r="CU67">
        <v>0</v>
      </c>
      <c r="CV67">
        <v>0.24935599999999999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66.312488999999999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331.35224299999999</v>
      </c>
      <c r="L68">
        <v>2.0487920000000002</v>
      </c>
      <c r="M68">
        <v>44.554049999999997</v>
      </c>
      <c r="N68">
        <v>116.43328099999999</v>
      </c>
      <c r="O68">
        <v>122.051391</v>
      </c>
      <c r="P68">
        <v>120.14684200000001</v>
      </c>
      <c r="Q68">
        <v>0</v>
      </c>
      <c r="R68">
        <v>20.450375999999999</v>
      </c>
      <c r="S68">
        <v>24.303431</v>
      </c>
      <c r="T68">
        <v>0</v>
      </c>
      <c r="U68">
        <v>331.11562500000002</v>
      </c>
      <c r="V68">
        <v>20.006235</v>
      </c>
      <c r="W68">
        <v>44.775112</v>
      </c>
      <c r="X68">
        <v>122.80676800000001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8.9956340000000008</v>
      </c>
      <c r="AE68">
        <v>30.409079999999999</v>
      </c>
      <c r="AF68">
        <v>8.7457949999999993</v>
      </c>
      <c r="AG68">
        <v>40.369616999999998</v>
      </c>
      <c r="AH68">
        <v>46.097856999999998</v>
      </c>
      <c r="AI68">
        <v>0</v>
      </c>
      <c r="AJ68">
        <v>0</v>
      </c>
      <c r="AK68">
        <v>50.893521</v>
      </c>
      <c r="AL68">
        <v>2.2426599999999999</v>
      </c>
      <c r="AM68">
        <v>0</v>
      </c>
      <c r="AN68">
        <v>0.65624800000000005</v>
      </c>
      <c r="AO68">
        <v>5.1067799999999997</v>
      </c>
      <c r="AP68">
        <v>9.2712380000000003</v>
      </c>
      <c r="AQ68">
        <v>0</v>
      </c>
      <c r="AR68">
        <v>3.1960799999999998</v>
      </c>
      <c r="AS68">
        <v>5.1924720000000004</v>
      </c>
      <c r="AT68">
        <v>8.7467600000000001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66.312488999999999</v>
      </c>
      <c r="BA68">
        <f t="shared" ref="BA68:BA99" si="4">SUM(B68:AZ68)</f>
        <v>1586.280377</v>
      </c>
      <c r="BD68">
        <v>6.99</v>
      </c>
      <c r="BE68">
        <v>1.79</v>
      </c>
      <c r="BF68">
        <v>2.13</v>
      </c>
      <c r="BG68">
        <v>1.67</v>
      </c>
      <c r="BH68">
        <v>6.08</v>
      </c>
      <c r="BI68">
        <v>0.56000000000000005</v>
      </c>
      <c r="BJ68">
        <v>1.0900000000000001</v>
      </c>
      <c r="BK68">
        <v>1.2</v>
      </c>
      <c r="BL68">
        <v>0.76</v>
      </c>
      <c r="BM68">
        <v>0.08</v>
      </c>
      <c r="BN68">
        <v>2.65</v>
      </c>
      <c r="BO68">
        <v>1.82</v>
      </c>
      <c r="BP68">
        <v>0.25</v>
      </c>
      <c r="BQ68">
        <v>1.92</v>
      </c>
      <c r="BR68">
        <v>2.1</v>
      </c>
      <c r="BS68">
        <v>0.91</v>
      </c>
      <c r="BT68">
        <v>2.5316869999999998</v>
      </c>
      <c r="BU68">
        <v>1.300942</v>
      </c>
      <c r="BV68">
        <v>2.3438880000000002</v>
      </c>
      <c r="BW68">
        <v>1.8594139999999999</v>
      </c>
      <c r="BX68">
        <v>1.875418</v>
      </c>
      <c r="BY68">
        <v>2.6018810000000001</v>
      </c>
      <c r="BZ68">
        <v>1.287064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5.1517249999999999</v>
      </c>
      <c r="CK68">
        <v>1.7849489999999999</v>
      </c>
      <c r="CL68">
        <v>2.5846930000000001</v>
      </c>
      <c r="CM68">
        <v>1.705897</v>
      </c>
      <c r="CN68">
        <v>0</v>
      </c>
      <c r="CO68">
        <v>2.0815049999999999</v>
      </c>
      <c r="CP68">
        <v>4.1268219999999998</v>
      </c>
      <c r="CQ68">
        <v>0</v>
      </c>
      <c r="CR68">
        <v>0.65717499999999995</v>
      </c>
      <c r="CS68">
        <v>2.1700729999999999</v>
      </c>
      <c r="CT68">
        <v>0</v>
      </c>
      <c r="CU68">
        <v>0</v>
      </c>
      <c r="CV68">
        <v>0.24935599999999999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66.312488999999999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331.35224299999999</v>
      </c>
      <c r="L69">
        <v>2.0487920000000002</v>
      </c>
      <c r="M69">
        <v>44.554049999999997</v>
      </c>
      <c r="N69">
        <v>116.43328099999999</v>
      </c>
      <c r="O69">
        <v>122.051391</v>
      </c>
      <c r="P69">
        <v>120.14684200000001</v>
      </c>
      <c r="Q69">
        <v>0</v>
      </c>
      <c r="R69">
        <v>20.450375999999999</v>
      </c>
      <c r="S69">
        <v>25.451875000000001</v>
      </c>
      <c r="T69">
        <v>0</v>
      </c>
      <c r="U69">
        <v>331.11562500000002</v>
      </c>
      <c r="V69">
        <v>20.006235</v>
      </c>
      <c r="W69">
        <v>44.775112</v>
      </c>
      <c r="X69">
        <v>122.80676800000001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8.9956340000000008</v>
      </c>
      <c r="AE69">
        <v>30.409079999999999</v>
      </c>
      <c r="AF69">
        <v>8.7457949999999993</v>
      </c>
      <c r="AG69">
        <v>40.369616999999998</v>
      </c>
      <c r="AH69">
        <v>46.097856999999998</v>
      </c>
      <c r="AI69">
        <v>0</v>
      </c>
      <c r="AJ69">
        <v>0</v>
      </c>
      <c r="AK69">
        <v>50.893521</v>
      </c>
      <c r="AL69">
        <v>2.2426599999999999</v>
      </c>
      <c r="AM69">
        <v>0</v>
      </c>
      <c r="AN69">
        <v>0.65624800000000005</v>
      </c>
      <c r="AO69">
        <v>5.1067799999999997</v>
      </c>
      <c r="AP69">
        <v>9.2712380000000003</v>
      </c>
      <c r="AQ69">
        <v>0</v>
      </c>
      <c r="AR69">
        <v>3.1960799999999998</v>
      </c>
      <c r="AS69">
        <v>5.1924720000000004</v>
      </c>
      <c r="AT69">
        <v>8.7467600000000001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66.312488999999999</v>
      </c>
      <c r="BA69">
        <f t="shared" si="4"/>
        <v>1587.428821</v>
      </c>
      <c r="BD69">
        <v>6.99</v>
      </c>
      <c r="BE69">
        <v>1.79</v>
      </c>
      <c r="BF69">
        <v>2.13</v>
      </c>
      <c r="BG69">
        <v>1.67</v>
      </c>
      <c r="BH69">
        <v>6.08</v>
      </c>
      <c r="BI69">
        <v>0.56000000000000005</v>
      </c>
      <c r="BJ69">
        <v>1.0900000000000001</v>
      </c>
      <c r="BK69">
        <v>1.2</v>
      </c>
      <c r="BL69">
        <v>0.76</v>
      </c>
      <c r="BM69">
        <v>0.08</v>
      </c>
      <c r="BN69">
        <v>2.65</v>
      </c>
      <c r="BO69">
        <v>1.82</v>
      </c>
      <c r="BP69">
        <v>0.25</v>
      </c>
      <c r="BQ69">
        <v>1.92</v>
      </c>
      <c r="BR69">
        <v>2.1</v>
      </c>
      <c r="BS69">
        <v>0.91</v>
      </c>
      <c r="BT69">
        <v>2.5316869999999998</v>
      </c>
      <c r="BU69">
        <v>1.300942</v>
      </c>
      <c r="BV69">
        <v>2.3438880000000002</v>
      </c>
      <c r="BW69">
        <v>1.8594139999999999</v>
      </c>
      <c r="BX69">
        <v>1.875418</v>
      </c>
      <c r="BY69">
        <v>2.6018810000000001</v>
      </c>
      <c r="BZ69">
        <v>1.287064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5.1517249999999999</v>
      </c>
      <c r="CK69">
        <v>1.7849489999999999</v>
      </c>
      <c r="CL69">
        <v>2.5846930000000001</v>
      </c>
      <c r="CM69">
        <v>1.705897</v>
      </c>
      <c r="CN69">
        <v>0</v>
      </c>
      <c r="CO69">
        <v>2.0815049999999999</v>
      </c>
      <c r="CP69">
        <v>4.1268219999999998</v>
      </c>
      <c r="CQ69">
        <v>0</v>
      </c>
      <c r="CR69">
        <v>0.65717499999999995</v>
      </c>
      <c r="CS69">
        <v>2.1700729999999999</v>
      </c>
      <c r="CT69">
        <v>0</v>
      </c>
      <c r="CU69">
        <v>0</v>
      </c>
      <c r="CV69">
        <v>0.24935599999999999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66.312488999999999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331.35224299999999</v>
      </c>
      <c r="L70">
        <v>2.0487920000000002</v>
      </c>
      <c r="M70">
        <v>44.554049999999997</v>
      </c>
      <c r="N70">
        <v>116.43328099999999</v>
      </c>
      <c r="O70">
        <v>122.051391</v>
      </c>
      <c r="P70">
        <v>120.14684200000001</v>
      </c>
      <c r="Q70">
        <v>0</v>
      </c>
      <c r="R70">
        <v>20.450375999999999</v>
      </c>
      <c r="S70">
        <v>25.451875000000001</v>
      </c>
      <c r="T70">
        <v>0</v>
      </c>
      <c r="U70">
        <v>331.11562500000002</v>
      </c>
      <c r="V70">
        <v>20.006235</v>
      </c>
      <c r="W70">
        <v>44.775112</v>
      </c>
      <c r="X70">
        <v>122.80676800000001</v>
      </c>
      <c r="Y70">
        <v>0</v>
      </c>
      <c r="Z70">
        <v>0</v>
      </c>
      <c r="AA70">
        <v>0</v>
      </c>
      <c r="AB70">
        <v>0</v>
      </c>
      <c r="AC70">
        <v>5.0311240000000002</v>
      </c>
      <c r="AD70">
        <v>8.9956340000000008</v>
      </c>
      <c r="AE70">
        <v>30.409079999999999</v>
      </c>
      <c r="AF70">
        <v>8.7457949999999993</v>
      </c>
      <c r="AG70">
        <v>40.369616999999998</v>
      </c>
      <c r="AH70">
        <v>46.097856999999998</v>
      </c>
      <c r="AI70">
        <v>0</v>
      </c>
      <c r="AJ70">
        <v>0</v>
      </c>
      <c r="AK70">
        <v>50.893521</v>
      </c>
      <c r="AL70">
        <v>2.2426599999999999</v>
      </c>
      <c r="AM70">
        <v>0</v>
      </c>
      <c r="AN70">
        <v>0.65624800000000005</v>
      </c>
      <c r="AO70">
        <v>5.1067799999999997</v>
      </c>
      <c r="AP70">
        <v>9.2712380000000003</v>
      </c>
      <c r="AQ70">
        <v>15.493074999999999</v>
      </c>
      <c r="AR70">
        <v>3.1960799999999998</v>
      </c>
      <c r="AS70">
        <v>5.1924720000000004</v>
      </c>
      <c r="AT70">
        <v>8.7467600000000001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66.312488999999999</v>
      </c>
      <c r="BA70">
        <f t="shared" si="4"/>
        <v>1607.9530200000002</v>
      </c>
      <c r="BD70">
        <v>6.99</v>
      </c>
      <c r="BE70">
        <v>1.79</v>
      </c>
      <c r="BF70">
        <v>2.13</v>
      </c>
      <c r="BG70">
        <v>1.67</v>
      </c>
      <c r="BH70">
        <v>6.08</v>
      </c>
      <c r="BI70">
        <v>0.56000000000000005</v>
      </c>
      <c r="BJ70">
        <v>1.0900000000000001</v>
      </c>
      <c r="BK70">
        <v>1.2</v>
      </c>
      <c r="BL70">
        <v>0.76</v>
      </c>
      <c r="BM70">
        <v>0.08</v>
      </c>
      <c r="BN70">
        <v>2.65</v>
      </c>
      <c r="BO70">
        <v>1.82</v>
      </c>
      <c r="BP70">
        <v>0.25</v>
      </c>
      <c r="BQ70">
        <v>1.92</v>
      </c>
      <c r="BR70">
        <v>2.1</v>
      </c>
      <c r="BS70">
        <v>0.91</v>
      </c>
      <c r="BT70">
        <v>2.5316869999999998</v>
      </c>
      <c r="BU70">
        <v>1.300942</v>
      </c>
      <c r="BV70">
        <v>2.3438880000000002</v>
      </c>
      <c r="BW70">
        <v>1.8594139999999999</v>
      </c>
      <c r="BX70">
        <v>1.875418</v>
      </c>
      <c r="BY70">
        <v>2.6018810000000001</v>
      </c>
      <c r="BZ70">
        <v>1.287064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5.1517249999999999</v>
      </c>
      <c r="CK70">
        <v>1.7849489999999999</v>
      </c>
      <c r="CL70">
        <v>2.5846930000000001</v>
      </c>
      <c r="CM70">
        <v>1.705897</v>
      </c>
      <c r="CN70">
        <v>0</v>
      </c>
      <c r="CO70">
        <v>2.0815049999999999</v>
      </c>
      <c r="CP70">
        <v>4.1268219999999998</v>
      </c>
      <c r="CQ70">
        <v>0</v>
      </c>
      <c r="CR70">
        <v>0.65717499999999995</v>
      </c>
      <c r="CS70">
        <v>2.1700729999999999</v>
      </c>
      <c r="CT70">
        <v>0</v>
      </c>
      <c r="CU70">
        <v>0</v>
      </c>
      <c r="CV70">
        <v>0.24935599999999999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66.312488999999999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331.35224299999999</v>
      </c>
      <c r="L71">
        <v>2.0487920000000002</v>
      </c>
      <c r="M71">
        <v>44.554049999999997</v>
      </c>
      <c r="N71">
        <v>116.43328099999999</v>
      </c>
      <c r="O71">
        <v>122.051391</v>
      </c>
      <c r="P71">
        <v>120.14684200000001</v>
      </c>
      <c r="Q71">
        <v>0</v>
      </c>
      <c r="R71">
        <v>20.450375999999999</v>
      </c>
      <c r="S71">
        <v>25.451875000000001</v>
      </c>
      <c r="T71">
        <v>0</v>
      </c>
      <c r="U71">
        <v>331.11562500000002</v>
      </c>
      <c r="V71">
        <v>13.754337</v>
      </c>
      <c r="W71">
        <v>44.775112</v>
      </c>
      <c r="X71">
        <v>122.80676800000001</v>
      </c>
      <c r="Y71">
        <v>0</v>
      </c>
      <c r="Z71">
        <v>0</v>
      </c>
      <c r="AA71">
        <v>0</v>
      </c>
      <c r="AB71">
        <v>0</v>
      </c>
      <c r="AC71">
        <v>9.5591360000000005</v>
      </c>
      <c r="AD71">
        <v>8.9956340000000008</v>
      </c>
      <c r="AE71">
        <v>30.409079999999999</v>
      </c>
      <c r="AF71">
        <v>8.7457949999999993</v>
      </c>
      <c r="AG71">
        <v>40.369616999999998</v>
      </c>
      <c r="AH71">
        <v>69.146786000000006</v>
      </c>
      <c r="AI71">
        <v>0</v>
      </c>
      <c r="AJ71">
        <v>0</v>
      </c>
      <c r="AK71">
        <v>50.893521</v>
      </c>
      <c r="AL71">
        <v>2.2426599999999999</v>
      </c>
      <c r="AM71">
        <v>0</v>
      </c>
      <c r="AN71">
        <v>0.65624800000000005</v>
      </c>
      <c r="AO71">
        <v>5.1067799999999997</v>
      </c>
      <c r="AP71">
        <v>9.2712380000000003</v>
      </c>
      <c r="AQ71">
        <v>30.108000000000001</v>
      </c>
      <c r="AR71">
        <v>4.2614400000000003</v>
      </c>
      <c r="AS71">
        <v>5.1924720000000004</v>
      </c>
      <c r="AT71">
        <v>8.7467600000000001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66.437166999999988</v>
      </c>
      <c r="BA71">
        <f t="shared" si="4"/>
        <v>1645.0830260000002</v>
      </c>
      <c r="BD71">
        <v>6.99</v>
      </c>
      <c r="BE71">
        <v>1.79</v>
      </c>
      <c r="BF71">
        <v>2.13</v>
      </c>
      <c r="BG71">
        <v>1.67</v>
      </c>
      <c r="BH71">
        <v>6.08</v>
      </c>
      <c r="BI71">
        <v>0.56000000000000005</v>
      </c>
      <c r="BJ71">
        <v>1.0900000000000001</v>
      </c>
      <c r="BK71">
        <v>1.2</v>
      </c>
      <c r="BL71">
        <v>0.76</v>
      </c>
      <c r="BM71">
        <v>0.08</v>
      </c>
      <c r="BN71">
        <v>2.65</v>
      </c>
      <c r="BO71">
        <v>1.82</v>
      </c>
      <c r="BP71">
        <v>0.25</v>
      </c>
      <c r="BQ71">
        <v>1.92</v>
      </c>
      <c r="BR71">
        <v>2.1</v>
      </c>
      <c r="BS71">
        <v>0.91</v>
      </c>
      <c r="BT71">
        <v>2.5316869999999998</v>
      </c>
      <c r="BU71">
        <v>1.300942</v>
      </c>
      <c r="BV71">
        <v>2.3438880000000002</v>
      </c>
      <c r="BW71">
        <v>1.8594139999999999</v>
      </c>
      <c r="BX71">
        <v>1.875418</v>
      </c>
      <c r="BY71">
        <v>2.6018810000000001</v>
      </c>
      <c r="BZ71">
        <v>1.287064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5.1517249999999999</v>
      </c>
      <c r="CK71">
        <v>1.7849489999999999</v>
      </c>
      <c r="CL71">
        <v>2.5846930000000001</v>
      </c>
      <c r="CM71">
        <v>1.705897</v>
      </c>
      <c r="CN71">
        <v>0</v>
      </c>
      <c r="CO71">
        <v>2.0815049999999999</v>
      </c>
      <c r="CP71">
        <v>4.1268219999999998</v>
      </c>
      <c r="CQ71">
        <v>0</v>
      </c>
      <c r="CR71">
        <v>0.65717499999999995</v>
      </c>
      <c r="CS71">
        <v>2.1700729999999999</v>
      </c>
      <c r="CT71">
        <v>0</v>
      </c>
      <c r="CU71">
        <v>0</v>
      </c>
      <c r="CV71">
        <v>0.37403399999999998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66.437166999999988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331.35224299999999</v>
      </c>
      <c r="L72">
        <v>2.0487920000000002</v>
      </c>
      <c r="M72">
        <v>44.554049999999997</v>
      </c>
      <c r="N72">
        <v>116.43328099999999</v>
      </c>
      <c r="O72">
        <v>122.051391</v>
      </c>
      <c r="P72">
        <v>120.14684200000001</v>
      </c>
      <c r="Q72">
        <v>0</v>
      </c>
      <c r="R72">
        <v>20.450375999999999</v>
      </c>
      <c r="S72">
        <v>25.451875000000001</v>
      </c>
      <c r="T72">
        <v>0</v>
      </c>
      <c r="U72">
        <v>331.11562500000002</v>
      </c>
      <c r="V72">
        <v>13.754337</v>
      </c>
      <c r="W72">
        <v>44.775112</v>
      </c>
      <c r="X72">
        <v>122.80676800000001</v>
      </c>
      <c r="Y72">
        <v>0</v>
      </c>
      <c r="Z72">
        <v>0</v>
      </c>
      <c r="AA72">
        <v>0</v>
      </c>
      <c r="AB72">
        <v>0</v>
      </c>
      <c r="AC72">
        <v>19.118271</v>
      </c>
      <c r="AD72">
        <v>8.9956340000000008</v>
      </c>
      <c r="AE72">
        <v>30.409079999999999</v>
      </c>
      <c r="AF72">
        <v>8.7457949999999993</v>
      </c>
      <c r="AG72">
        <v>40.369616999999998</v>
      </c>
      <c r="AH72">
        <v>92.195713999999995</v>
      </c>
      <c r="AI72">
        <v>0</v>
      </c>
      <c r="AJ72">
        <v>0</v>
      </c>
      <c r="AK72">
        <v>50.893521</v>
      </c>
      <c r="AL72">
        <v>2.2426599999999999</v>
      </c>
      <c r="AM72">
        <v>0</v>
      </c>
      <c r="AN72">
        <v>0.65624800000000005</v>
      </c>
      <c r="AO72">
        <v>5.1067799999999997</v>
      </c>
      <c r="AP72">
        <v>9.2712380000000003</v>
      </c>
      <c r="AQ72">
        <v>45.161999999999999</v>
      </c>
      <c r="AR72">
        <v>4.2614400000000003</v>
      </c>
      <c r="AS72">
        <v>5.1924720000000004</v>
      </c>
      <c r="AT72">
        <v>8.7467600000000001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66.829342999999994</v>
      </c>
      <c r="BA72">
        <f t="shared" si="4"/>
        <v>1693.1372650000003</v>
      </c>
      <c r="BD72">
        <v>6.99</v>
      </c>
      <c r="BE72">
        <v>1.79</v>
      </c>
      <c r="BF72">
        <v>2.13</v>
      </c>
      <c r="BG72">
        <v>1.67</v>
      </c>
      <c r="BH72">
        <v>6.08</v>
      </c>
      <c r="BI72">
        <v>0.56000000000000005</v>
      </c>
      <c r="BJ72">
        <v>1.0900000000000001</v>
      </c>
      <c r="BK72">
        <v>1.2</v>
      </c>
      <c r="BL72">
        <v>0.76</v>
      </c>
      <c r="BM72">
        <v>0.08</v>
      </c>
      <c r="BN72">
        <v>2.65</v>
      </c>
      <c r="BO72">
        <v>1.82</v>
      </c>
      <c r="BP72">
        <v>0.25</v>
      </c>
      <c r="BQ72">
        <v>1.92</v>
      </c>
      <c r="BR72">
        <v>2.1</v>
      </c>
      <c r="BS72">
        <v>0.91</v>
      </c>
      <c r="BT72">
        <v>2.5316869999999998</v>
      </c>
      <c r="BU72">
        <v>1.300942</v>
      </c>
      <c r="BV72">
        <v>2.3438880000000002</v>
      </c>
      <c r="BW72">
        <v>1.8594139999999999</v>
      </c>
      <c r="BX72">
        <v>1.875418</v>
      </c>
      <c r="BY72">
        <v>2.6018810000000001</v>
      </c>
      <c r="BZ72">
        <v>1.287064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5.1517249999999999</v>
      </c>
      <c r="CK72">
        <v>1.7849489999999999</v>
      </c>
      <c r="CL72">
        <v>2.5846930000000001</v>
      </c>
      <c r="CM72">
        <v>1.705897</v>
      </c>
      <c r="CN72">
        <v>0</v>
      </c>
      <c r="CO72">
        <v>2.0815049999999999</v>
      </c>
      <c r="CP72">
        <v>4.1268219999999998</v>
      </c>
      <c r="CQ72">
        <v>0</v>
      </c>
      <c r="CR72">
        <v>0.65717499999999995</v>
      </c>
      <c r="CS72">
        <v>2.1700729999999999</v>
      </c>
      <c r="CT72">
        <v>0</v>
      </c>
      <c r="CU72">
        <v>0.26749800000000001</v>
      </c>
      <c r="CV72">
        <v>0.49871199999999999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66.829342999999994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331.35224299999999</v>
      </c>
      <c r="L73">
        <v>2.0487920000000002</v>
      </c>
      <c r="M73">
        <v>44.554049999999997</v>
      </c>
      <c r="N73">
        <v>116.43328099999999</v>
      </c>
      <c r="O73">
        <v>122.051391</v>
      </c>
      <c r="P73">
        <v>120.14684200000001</v>
      </c>
      <c r="Q73">
        <v>0</v>
      </c>
      <c r="R73">
        <v>20.450375999999999</v>
      </c>
      <c r="S73">
        <v>25.451875000000001</v>
      </c>
      <c r="T73">
        <v>0</v>
      </c>
      <c r="U73">
        <v>331.11562500000002</v>
      </c>
      <c r="V73">
        <v>13.754337</v>
      </c>
      <c r="W73">
        <v>44.775112</v>
      </c>
      <c r="X73">
        <v>122.80676800000001</v>
      </c>
      <c r="Y73">
        <v>0</v>
      </c>
      <c r="Z73">
        <v>0</v>
      </c>
      <c r="AA73">
        <v>0</v>
      </c>
      <c r="AB73">
        <v>12.95609</v>
      </c>
      <c r="AC73">
        <v>19.118271</v>
      </c>
      <c r="AD73">
        <v>8.9956340000000008</v>
      </c>
      <c r="AE73">
        <v>30.409079999999999</v>
      </c>
      <c r="AF73">
        <v>8.7457949999999993</v>
      </c>
      <c r="AG73">
        <v>40.369616999999998</v>
      </c>
      <c r="AH73">
        <v>115.244642</v>
      </c>
      <c r="AI73">
        <v>0</v>
      </c>
      <c r="AJ73">
        <v>0</v>
      </c>
      <c r="AK73">
        <v>50.893521</v>
      </c>
      <c r="AL73">
        <v>2.2426599999999999</v>
      </c>
      <c r="AM73">
        <v>0</v>
      </c>
      <c r="AN73">
        <v>0.65624800000000005</v>
      </c>
      <c r="AO73">
        <v>5.1067799999999997</v>
      </c>
      <c r="AP73">
        <v>9.2712380000000003</v>
      </c>
      <c r="AQ73">
        <v>45.161999999999999</v>
      </c>
      <c r="AR73">
        <v>4.2614400000000003</v>
      </c>
      <c r="AS73">
        <v>5.1924720000000004</v>
      </c>
      <c r="AT73">
        <v>8.7467600000000001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67.193147999999994</v>
      </c>
      <c r="BA73">
        <f t="shared" si="4"/>
        <v>1729.5060880000001</v>
      </c>
      <c r="BD73">
        <v>6.99</v>
      </c>
      <c r="BE73">
        <v>1.79</v>
      </c>
      <c r="BF73">
        <v>2.13</v>
      </c>
      <c r="BG73">
        <v>1.67</v>
      </c>
      <c r="BH73">
        <v>6.08</v>
      </c>
      <c r="BI73">
        <v>0.56000000000000005</v>
      </c>
      <c r="BJ73">
        <v>1.0900000000000001</v>
      </c>
      <c r="BK73">
        <v>1.2</v>
      </c>
      <c r="BL73">
        <v>0.76</v>
      </c>
      <c r="BM73">
        <v>0.08</v>
      </c>
      <c r="BN73">
        <v>2.65</v>
      </c>
      <c r="BO73">
        <v>1.82</v>
      </c>
      <c r="BP73">
        <v>0.25</v>
      </c>
      <c r="BQ73">
        <v>1.92</v>
      </c>
      <c r="BR73">
        <v>2.1</v>
      </c>
      <c r="BS73">
        <v>0.91</v>
      </c>
      <c r="BT73">
        <v>2.5316869999999998</v>
      </c>
      <c r="BU73">
        <v>1.300942</v>
      </c>
      <c r="BV73">
        <v>2.3438880000000002</v>
      </c>
      <c r="BW73">
        <v>1.8594139999999999</v>
      </c>
      <c r="BX73">
        <v>1.875418</v>
      </c>
      <c r="BY73">
        <v>2.6018810000000001</v>
      </c>
      <c r="BZ73">
        <v>1.287064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5.1517249999999999</v>
      </c>
      <c r="CK73">
        <v>1.7849489999999999</v>
      </c>
      <c r="CL73">
        <v>2.5846930000000001</v>
      </c>
      <c r="CM73">
        <v>1.705897</v>
      </c>
      <c r="CN73">
        <v>0</v>
      </c>
      <c r="CO73">
        <v>2.0815049999999999</v>
      </c>
      <c r="CP73">
        <v>4.1268219999999998</v>
      </c>
      <c r="CQ73">
        <v>0</v>
      </c>
      <c r="CR73">
        <v>0.65717499999999995</v>
      </c>
      <c r="CS73">
        <v>2.1700729999999999</v>
      </c>
      <c r="CT73">
        <v>0</v>
      </c>
      <c r="CU73">
        <v>0.50662499999999999</v>
      </c>
      <c r="CV73">
        <v>0.62339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67.193147999999994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331.35224299999999</v>
      </c>
      <c r="L74">
        <v>2.0487920000000002</v>
      </c>
      <c r="M74">
        <v>44.554049999999997</v>
      </c>
      <c r="N74">
        <v>116.43328099999999</v>
      </c>
      <c r="O74">
        <v>122.051391</v>
      </c>
      <c r="P74">
        <v>120.14684200000001</v>
      </c>
      <c r="Q74">
        <v>0</v>
      </c>
      <c r="R74">
        <v>20.450375999999999</v>
      </c>
      <c r="S74">
        <v>25.451875000000001</v>
      </c>
      <c r="T74">
        <v>0</v>
      </c>
      <c r="U74">
        <v>331.11562500000002</v>
      </c>
      <c r="V74">
        <v>13.754337</v>
      </c>
      <c r="W74">
        <v>44.775112</v>
      </c>
      <c r="X74">
        <v>122.80676800000001</v>
      </c>
      <c r="Y74">
        <v>0</v>
      </c>
      <c r="Z74">
        <v>0</v>
      </c>
      <c r="AA74">
        <v>13.493594999999999</v>
      </c>
      <c r="AB74">
        <v>12.95609</v>
      </c>
      <c r="AC74">
        <v>19.118271</v>
      </c>
      <c r="AD74">
        <v>8.9956340000000008</v>
      </c>
      <c r="AE74">
        <v>30.409079999999999</v>
      </c>
      <c r="AF74">
        <v>8.7457949999999993</v>
      </c>
      <c r="AG74">
        <v>40.369616999999998</v>
      </c>
      <c r="AH74">
        <v>138.29357099999999</v>
      </c>
      <c r="AI74">
        <v>3.1434880000000001</v>
      </c>
      <c r="AJ74">
        <v>0</v>
      </c>
      <c r="AK74">
        <v>50.893521</v>
      </c>
      <c r="AL74">
        <v>2.2426599999999999</v>
      </c>
      <c r="AM74">
        <v>5.2123900000000001</v>
      </c>
      <c r="AN74">
        <v>0.65624800000000005</v>
      </c>
      <c r="AO74">
        <v>5.1067799999999997</v>
      </c>
      <c r="AP74">
        <v>9.2712380000000003</v>
      </c>
      <c r="AQ74">
        <v>56.452500000000001</v>
      </c>
      <c r="AR74">
        <v>4.2614400000000003</v>
      </c>
      <c r="AS74">
        <v>10.12532</v>
      </c>
      <c r="AT74">
        <v>8.7467600000000001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67.613694999999993</v>
      </c>
      <c r="BA74">
        <f t="shared" si="4"/>
        <v>1791.0483850000001</v>
      </c>
      <c r="BD74">
        <v>6.99</v>
      </c>
      <c r="BE74">
        <v>1.79</v>
      </c>
      <c r="BF74">
        <v>2.13</v>
      </c>
      <c r="BG74">
        <v>1.67</v>
      </c>
      <c r="BH74">
        <v>6.08</v>
      </c>
      <c r="BI74">
        <v>0.56000000000000005</v>
      </c>
      <c r="BJ74">
        <v>1.0900000000000001</v>
      </c>
      <c r="BK74">
        <v>1.2</v>
      </c>
      <c r="BL74">
        <v>0.76</v>
      </c>
      <c r="BM74">
        <v>0.08</v>
      </c>
      <c r="BN74">
        <v>2.65</v>
      </c>
      <c r="BO74">
        <v>1.82</v>
      </c>
      <c r="BP74">
        <v>0.25</v>
      </c>
      <c r="BQ74">
        <v>1.92</v>
      </c>
      <c r="BR74">
        <v>2.1</v>
      </c>
      <c r="BS74">
        <v>0.91</v>
      </c>
      <c r="BT74">
        <v>2.5316869999999998</v>
      </c>
      <c r="BU74">
        <v>1.300942</v>
      </c>
      <c r="BV74">
        <v>2.3438880000000002</v>
      </c>
      <c r="BW74">
        <v>1.8594139999999999</v>
      </c>
      <c r="BX74">
        <v>1.875418</v>
      </c>
      <c r="BY74">
        <v>2.6018810000000001</v>
      </c>
      <c r="BZ74">
        <v>1.287064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5.1517249999999999</v>
      </c>
      <c r="CK74">
        <v>1.7849489999999999</v>
      </c>
      <c r="CL74">
        <v>2.5846930000000001</v>
      </c>
      <c r="CM74">
        <v>1.705897</v>
      </c>
      <c r="CN74">
        <v>0</v>
      </c>
      <c r="CO74">
        <v>2.0815049999999999</v>
      </c>
      <c r="CP74">
        <v>4.1268219999999998</v>
      </c>
      <c r="CQ74">
        <v>0</v>
      </c>
      <c r="CR74">
        <v>0.65717499999999995</v>
      </c>
      <c r="CS74">
        <v>2.1700729999999999</v>
      </c>
      <c r="CT74">
        <v>0</v>
      </c>
      <c r="CU74">
        <v>0.80249400000000004</v>
      </c>
      <c r="CV74">
        <v>0.74806799999999996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67.613694999999993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7.2374999999999998</v>
      </c>
      <c r="H75">
        <v>0</v>
      </c>
      <c r="I75">
        <v>0</v>
      </c>
      <c r="J75">
        <v>0</v>
      </c>
      <c r="K75">
        <v>331.35224299999999</v>
      </c>
      <c r="L75">
        <v>2.0487920000000002</v>
      </c>
      <c r="M75">
        <v>44.554049999999997</v>
      </c>
      <c r="N75">
        <v>116.43328099999999</v>
      </c>
      <c r="O75">
        <v>122.051391</v>
      </c>
      <c r="P75">
        <v>120.14684200000001</v>
      </c>
      <c r="Q75">
        <v>0</v>
      </c>
      <c r="R75">
        <v>20.450375999999999</v>
      </c>
      <c r="S75">
        <v>25.451875000000001</v>
      </c>
      <c r="T75">
        <v>0</v>
      </c>
      <c r="U75">
        <v>334.3725</v>
      </c>
      <c r="V75">
        <v>13.754337</v>
      </c>
      <c r="W75">
        <v>44.775112</v>
      </c>
      <c r="X75">
        <v>122.80676800000001</v>
      </c>
      <c r="Y75">
        <v>0</v>
      </c>
      <c r="Z75">
        <v>3.1844999999999999</v>
      </c>
      <c r="AA75">
        <v>27.063424999999999</v>
      </c>
      <c r="AB75">
        <v>39.185561999999997</v>
      </c>
      <c r="AC75">
        <v>28.677406999999999</v>
      </c>
      <c r="AD75">
        <v>36.065972000000002</v>
      </c>
      <c r="AE75">
        <v>48.021006</v>
      </c>
      <c r="AF75">
        <v>17.491589999999999</v>
      </c>
      <c r="AG75">
        <v>40.369616999999998</v>
      </c>
      <c r="AH75">
        <v>138.29357099999999</v>
      </c>
      <c r="AI75">
        <v>7.5443699999999998</v>
      </c>
      <c r="AJ75">
        <v>0</v>
      </c>
      <c r="AK75">
        <v>50.893521</v>
      </c>
      <c r="AL75">
        <v>2.2426599999999999</v>
      </c>
      <c r="AM75">
        <v>10.398453999999999</v>
      </c>
      <c r="AN75">
        <v>0.65624800000000005</v>
      </c>
      <c r="AO75">
        <v>5.1067799999999997</v>
      </c>
      <c r="AP75">
        <v>9.2712380000000003</v>
      </c>
      <c r="AQ75">
        <v>61.972299999999997</v>
      </c>
      <c r="AR75">
        <v>4.2614400000000003</v>
      </c>
      <c r="AS75">
        <v>23.755559000000002</v>
      </c>
      <c r="AT75">
        <v>8.7467600000000001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67.928321999999994</v>
      </c>
      <c r="BA75">
        <f t="shared" si="4"/>
        <v>1936.5653689999997</v>
      </c>
      <c r="BD75">
        <v>6.99</v>
      </c>
      <c r="BE75">
        <v>1.79</v>
      </c>
      <c r="BF75">
        <v>2.13</v>
      </c>
      <c r="BG75">
        <v>1.67</v>
      </c>
      <c r="BH75">
        <v>6.08</v>
      </c>
      <c r="BI75">
        <v>0.56000000000000005</v>
      </c>
      <c r="BJ75">
        <v>1.0900000000000001</v>
      </c>
      <c r="BK75">
        <v>1.2</v>
      </c>
      <c r="BL75">
        <v>0.76</v>
      </c>
      <c r="BM75">
        <v>0.08</v>
      </c>
      <c r="BN75">
        <v>2.65</v>
      </c>
      <c r="BO75">
        <v>1.82</v>
      </c>
      <c r="BP75">
        <v>0.25</v>
      </c>
      <c r="BQ75">
        <v>1.92</v>
      </c>
      <c r="BR75">
        <v>2.1</v>
      </c>
      <c r="BS75">
        <v>0.91</v>
      </c>
      <c r="BT75">
        <v>2.5316869999999998</v>
      </c>
      <c r="BU75">
        <v>1.3009409999999999</v>
      </c>
      <c r="BV75">
        <v>2.3438880000000002</v>
      </c>
      <c r="BW75">
        <v>1.8594139999999999</v>
      </c>
      <c r="BX75">
        <v>1.875418</v>
      </c>
      <c r="BY75">
        <v>2.6018810000000001</v>
      </c>
      <c r="BZ75">
        <v>1.287064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5.1517249999999999</v>
      </c>
      <c r="CK75">
        <v>1.7849489999999999</v>
      </c>
      <c r="CL75">
        <v>2.5846930000000001</v>
      </c>
      <c r="CM75">
        <v>1.7058960000000001</v>
      </c>
      <c r="CN75">
        <v>0</v>
      </c>
      <c r="CO75">
        <v>2.0815049999999999</v>
      </c>
      <c r="CP75">
        <v>4.1268219999999998</v>
      </c>
      <c r="CQ75">
        <v>0</v>
      </c>
      <c r="CR75">
        <v>0.65717499999999995</v>
      </c>
      <c r="CS75">
        <v>2.1700729999999999</v>
      </c>
      <c r="CT75">
        <v>0.31462899999999999</v>
      </c>
      <c r="CU75">
        <v>0.80249400000000004</v>
      </c>
      <c r="CV75">
        <v>0.74806799999999996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67.928321999999994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7.2374999999999998</v>
      </c>
      <c r="H76">
        <v>0</v>
      </c>
      <c r="I76">
        <v>0</v>
      </c>
      <c r="J76">
        <v>0</v>
      </c>
      <c r="K76">
        <v>331.35224299999999</v>
      </c>
      <c r="L76">
        <v>2.0487920000000002</v>
      </c>
      <c r="M76">
        <v>44.554049999999997</v>
      </c>
      <c r="N76">
        <v>116.43328099999999</v>
      </c>
      <c r="O76">
        <v>122.051391</v>
      </c>
      <c r="P76">
        <v>120.14684200000001</v>
      </c>
      <c r="Q76">
        <v>0</v>
      </c>
      <c r="R76">
        <v>20.450375999999999</v>
      </c>
      <c r="S76">
        <v>25.451875000000001</v>
      </c>
      <c r="T76">
        <v>0</v>
      </c>
      <c r="U76">
        <v>334.3725</v>
      </c>
      <c r="V76">
        <v>13.754337</v>
      </c>
      <c r="W76">
        <v>44.775112</v>
      </c>
      <c r="X76">
        <v>122.80676800000001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29.152650000000001</v>
      </c>
      <c r="AG76">
        <v>40.369616999999998</v>
      </c>
      <c r="AH76">
        <v>138.29357099999999</v>
      </c>
      <c r="AI76">
        <v>32.692270000000001</v>
      </c>
      <c r="AJ76">
        <v>0</v>
      </c>
      <c r="AK76">
        <v>50.893521</v>
      </c>
      <c r="AL76">
        <v>2.2426599999999999</v>
      </c>
      <c r="AM76">
        <v>15.542398</v>
      </c>
      <c r="AN76">
        <v>0.65624800000000005</v>
      </c>
      <c r="AO76">
        <v>5.1067799999999997</v>
      </c>
      <c r="AP76">
        <v>8.6531549999999999</v>
      </c>
      <c r="AQ76">
        <v>61.972299999999997</v>
      </c>
      <c r="AR76">
        <v>3.1960799999999998</v>
      </c>
      <c r="AS76">
        <v>23.755559000000002</v>
      </c>
      <c r="AT76">
        <v>8.7467600000000001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68.557579000000004</v>
      </c>
      <c r="BA76">
        <f t="shared" si="4"/>
        <v>2007.6630819999993</v>
      </c>
      <c r="BD76">
        <v>6.99</v>
      </c>
      <c r="BE76">
        <v>1.79</v>
      </c>
      <c r="BF76">
        <v>2.13</v>
      </c>
      <c r="BG76">
        <v>1.67</v>
      </c>
      <c r="BH76">
        <v>6.08</v>
      </c>
      <c r="BI76">
        <v>0.56000000000000005</v>
      </c>
      <c r="BJ76">
        <v>1.0900000000000001</v>
      </c>
      <c r="BK76">
        <v>1.2</v>
      </c>
      <c r="BL76">
        <v>0.76</v>
      </c>
      <c r="BM76">
        <v>0.08</v>
      </c>
      <c r="BN76">
        <v>2.65</v>
      </c>
      <c r="BO76">
        <v>1.82</v>
      </c>
      <c r="BP76">
        <v>0.25</v>
      </c>
      <c r="BQ76">
        <v>1.92</v>
      </c>
      <c r="BR76">
        <v>2.1</v>
      </c>
      <c r="BS76">
        <v>0.91</v>
      </c>
      <c r="BT76">
        <v>2.5316869999999998</v>
      </c>
      <c r="BU76">
        <v>1.3009409999999999</v>
      </c>
      <c r="BV76">
        <v>2.3438880000000002</v>
      </c>
      <c r="BW76">
        <v>1.8594139999999999</v>
      </c>
      <c r="BX76">
        <v>1.875418</v>
      </c>
      <c r="BY76">
        <v>2.6018810000000001</v>
      </c>
      <c r="BZ76">
        <v>1.287064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5.1517249999999999</v>
      </c>
      <c r="CK76">
        <v>1.7849489999999999</v>
      </c>
      <c r="CL76">
        <v>2.5846930000000001</v>
      </c>
      <c r="CM76">
        <v>1.7058960000000001</v>
      </c>
      <c r="CN76">
        <v>0</v>
      </c>
      <c r="CO76">
        <v>2.0815049999999999</v>
      </c>
      <c r="CP76">
        <v>4.1268219999999998</v>
      </c>
      <c r="CQ76">
        <v>0</v>
      </c>
      <c r="CR76">
        <v>0.65717499999999995</v>
      </c>
      <c r="CS76">
        <v>2.1700729999999999</v>
      </c>
      <c r="CT76">
        <v>0.943886</v>
      </c>
      <c r="CU76">
        <v>0.80249400000000004</v>
      </c>
      <c r="CV76">
        <v>0.74806799999999996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68.557579000000004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2.6923499999999998</v>
      </c>
      <c r="H77">
        <v>0</v>
      </c>
      <c r="I77">
        <v>0</v>
      </c>
      <c r="J77">
        <v>0</v>
      </c>
      <c r="K77">
        <v>331.35224299999999</v>
      </c>
      <c r="L77">
        <v>2.0487920000000002</v>
      </c>
      <c r="M77">
        <v>44.554049999999997</v>
      </c>
      <c r="N77">
        <v>116.43328099999999</v>
      </c>
      <c r="O77">
        <v>122.051391</v>
      </c>
      <c r="P77">
        <v>120.14684200000001</v>
      </c>
      <c r="Q77">
        <v>0</v>
      </c>
      <c r="R77">
        <v>20.450375999999999</v>
      </c>
      <c r="S77">
        <v>25.451875000000001</v>
      </c>
      <c r="T77">
        <v>0</v>
      </c>
      <c r="U77">
        <v>336.760875</v>
      </c>
      <c r="V77">
        <v>13.754337</v>
      </c>
      <c r="W77">
        <v>44.775112</v>
      </c>
      <c r="X77">
        <v>122.80676800000001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29.152650000000001</v>
      </c>
      <c r="AG77">
        <v>40.369616999999998</v>
      </c>
      <c r="AH77">
        <v>138.29357099999999</v>
      </c>
      <c r="AI77">
        <v>32.692270000000001</v>
      </c>
      <c r="AJ77">
        <v>0</v>
      </c>
      <c r="AK77">
        <v>50.893521</v>
      </c>
      <c r="AL77">
        <v>2.2426599999999999</v>
      </c>
      <c r="AM77">
        <v>15.542398</v>
      </c>
      <c r="AN77">
        <v>0.65624800000000005</v>
      </c>
      <c r="AO77">
        <v>4.2556500000000002</v>
      </c>
      <c r="AP77">
        <v>8.6531549999999999</v>
      </c>
      <c r="AQ77">
        <v>61.972299999999997</v>
      </c>
      <c r="AR77">
        <v>51.137279999999997</v>
      </c>
      <c r="AS77">
        <v>10.12532</v>
      </c>
      <c r="AT77">
        <v>8.7467600000000001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68.067579000000009</v>
      </c>
      <c r="BA77">
        <f t="shared" si="4"/>
        <v>2038.4761379999995</v>
      </c>
      <c r="BD77">
        <v>6.67</v>
      </c>
      <c r="BE77">
        <v>1.79</v>
      </c>
      <c r="BF77">
        <v>2.13</v>
      </c>
      <c r="BG77">
        <v>1.67</v>
      </c>
      <c r="BH77">
        <v>6.08</v>
      </c>
      <c r="BI77">
        <v>0.56000000000000005</v>
      </c>
      <c r="BJ77">
        <v>1.1599999999999999</v>
      </c>
      <c r="BK77">
        <v>1.2</v>
      </c>
      <c r="BL77">
        <v>0.76</v>
      </c>
      <c r="BM77">
        <v>0.08</v>
      </c>
      <c r="BN77">
        <v>2.41</v>
      </c>
      <c r="BO77">
        <v>1.82</v>
      </c>
      <c r="BP77">
        <v>0.25</v>
      </c>
      <c r="BQ77">
        <v>1.92</v>
      </c>
      <c r="BR77">
        <v>2.1</v>
      </c>
      <c r="BS77">
        <v>0.91</v>
      </c>
      <c r="BT77">
        <v>2.5316869999999998</v>
      </c>
      <c r="BU77">
        <v>1.3009409999999999</v>
      </c>
      <c r="BV77">
        <v>2.3438880000000002</v>
      </c>
      <c r="BW77">
        <v>1.8594139999999999</v>
      </c>
      <c r="BX77">
        <v>1.875418</v>
      </c>
      <c r="BY77">
        <v>2.6018810000000001</v>
      </c>
      <c r="BZ77">
        <v>1.287064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5.1517249999999999</v>
      </c>
      <c r="CK77">
        <v>1.7849489999999999</v>
      </c>
      <c r="CL77">
        <v>2.5846930000000001</v>
      </c>
      <c r="CM77">
        <v>1.7058960000000001</v>
      </c>
      <c r="CN77">
        <v>0</v>
      </c>
      <c r="CO77">
        <v>2.0815049999999999</v>
      </c>
      <c r="CP77">
        <v>4.1268219999999998</v>
      </c>
      <c r="CQ77">
        <v>0</v>
      </c>
      <c r="CR77">
        <v>0.65717499999999995</v>
      </c>
      <c r="CS77">
        <v>2.1700729999999999</v>
      </c>
      <c r="CT77">
        <v>0.943886</v>
      </c>
      <c r="CU77">
        <v>0.80249400000000004</v>
      </c>
      <c r="CV77">
        <v>0.74806799999999996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68.067579000000009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0.53847</v>
      </c>
      <c r="H78">
        <v>0</v>
      </c>
      <c r="I78">
        <v>0</v>
      </c>
      <c r="J78">
        <v>0</v>
      </c>
      <c r="K78">
        <v>331.35224299999999</v>
      </c>
      <c r="L78">
        <v>2.0487920000000002</v>
      </c>
      <c r="M78">
        <v>44.554049999999997</v>
      </c>
      <c r="N78">
        <v>116.43328099999999</v>
      </c>
      <c r="O78">
        <v>122.051391</v>
      </c>
      <c r="P78">
        <v>120.14684200000001</v>
      </c>
      <c r="Q78">
        <v>0</v>
      </c>
      <c r="R78">
        <v>20.450375999999999</v>
      </c>
      <c r="S78">
        <v>25.451875000000001</v>
      </c>
      <c r="T78">
        <v>0</v>
      </c>
      <c r="U78">
        <v>336.760875</v>
      </c>
      <c r="V78">
        <v>13.754337</v>
      </c>
      <c r="W78">
        <v>44.775112</v>
      </c>
      <c r="X78">
        <v>122.80676800000001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29.152650000000001</v>
      </c>
      <c r="AG78">
        <v>40.369616999999998</v>
      </c>
      <c r="AH78">
        <v>138.29357099999999</v>
      </c>
      <c r="AI78">
        <v>32.692270000000001</v>
      </c>
      <c r="AJ78">
        <v>0</v>
      </c>
      <c r="AK78">
        <v>50.893521</v>
      </c>
      <c r="AL78">
        <v>2.2426599999999999</v>
      </c>
      <c r="AM78">
        <v>15.542398</v>
      </c>
      <c r="AN78">
        <v>0.65624800000000005</v>
      </c>
      <c r="AO78">
        <v>4.2556500000000002</v>
      </c>
      <c r="AP78">
        <v>8.6531549999999999</v>
      </c>
      <c r="AQ78">
        <v>61.972299999999997</v>
      </c>
      <c r="AR78">
        <v>51.137279999999997</v>
      </c>
      <c r="AS78">
        <v>10.12532</v>
      </c>
      <c r="AT78">
        <v>8.7467600000000001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68.067579000000009</v>
      </c>
      <c r="BA78">
        <f t="shared" si="4"/>
        <v>2036.3222579999995</v>
      </c>
      <c r="BD78">
        <v>6.67</v>
      </c>
      <c r="BE78">
        <v>1.79</v>
      </c>
      <c r="BF78">
        <v>2.13</v>
      </c>
      <c r="BG78">
        <v>1.67</v>
      </c>
      <c r="BH78">
        <v>6.08</v>
      </c>
      <c r="BI78">
        <v>0.56000000000000005</v>
      </c>
      <c r="BJ78">
        <v>1.1599999999999999</v>
      </c>
      <c r="BK78">
        <v>1.2</v>
      </c>
      <c r="BL78">
        <v>0.76</v>
      </c>
      <c r="BM78">
        <v>0.08</v>
      </c>
      <c r="BN78">
        <v>2.41</v>
      </c>
      <c r="BO78">
        <v>1.82</v>
      </c>
      <c r="BP78">
        <v>0.25</v>
      </c>
      <c r="BQ78">
        <v>1.92</v>
      </c>
      <c r="BR78">
        <v>2.1</v>
      </c>
      <c r="BS78">
        <v>0.91</v>
      </c>
      <c r="BT78">
        <v>2.5316869999999998</v>
      </c>
      <c r="BU78">
        <v>1.3009409999999999</v>
      </c>
      <c r="BV78">
        <v>2.3438880000000002</v>
      </c>
      <c r="BW78">
        <v>1.8594139999999999</v>
      </c>
      <c r="BX78">
        <v>1.875418</v>
      </c>
      <c r="BY78">
        <v>2.6018810000000001</v>
      </c>
      <c r="BZ78">
        <v>1.287064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5.1517249999999999</v>
      </c>
      <c r="CK78">
        <v>1.7849489999999999</v>
      </c>
      <c r="CL78">
        <v>2.5846930000000001</v>
      </c>
      <c r="CM78">
        <v>1.7058960000000001</v>
      </c>
      <c r="CN78">
        <v>0</v>
      </c>
      <c r="CO78">
        <v>2.0815049999999999</v>
      </c>
      <c r="CP78">
        <v>4.1268219999999998</v>
      </c>
      <c r="CQ78">
        <v>0</v>
      </c>
      <c r="CR78">
        <v>0.65717499999999995</v>
      </c>
      <c r="CS78">
        <v>2.1700729999999999</v>
      </c>
      <c r="CT78">
        <v>0.943886</v>
      </c>
      <c r="CU78">
        <v>0.80249400000000004</v>
      </c>
      <c r="CV78">
        <v>0.74806799999999996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68.067579000000009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331.35224299999999</v>
      </c>
      <c r="L79">
        <v>2.0487920000000002</v>
      </c>
      <c r="M79">
        <v>44.554049999999997</v>
      </c>
      <c r="N79">
        <v>116.43328099999999</v>
      </c>
      <c r="O79">
        <v>122.051391</v>
      </c>
      <c r="P79">
        <v>120.501287</v>
      </c>
      <c r="Q79">
        <v>0</v>
      </c>
      <c r="R79">
        <v>20.450375999999999</v>
      </c>
      <c r="S79">
        <v>25.451875000000001</v>
      </c>
      <c r="T79">
        <v>0</v>
      </c>
      <c r="U79">
        <v>336.760875</v>
      </c>
      <c r="V79">
        <v>13.754337</v>
      </c>
      <c r="W79">
        <v>44.775112</v>
      </c>
      <c r="X79">
        <v>122.80676800000001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29.152650000000001</v>
      </c>
      <c r="AG79">
        <v>40.369616999999998</v>
      </c>
      <c r="AH79">
        <v>138.29357099999999</v>
      </c>
      <c r="AI79">
        <v>32.692270000000001</v>
      </c>
      <c r="AJ79">
        <v>0</v>
      </c>
      <c r="AK79">
        <v>50.893521</v>
      </c>
      <c r="AL79">
        <v>2.2426599999999999</v>
      </c>
      <c r="AM79">
        <v>15.542398</v>
      </c>
      <c r="AN79">
        <v>0.65624800000000005</v>
      </c>
      <c r="AO79">
        <v>4.2556500000000002</v>
      </c>
      <c r="AP79">
        <v>8.6531549999999999</v>
      </c>
      <c r="AQ79">
        <v>61.972299999999997</v>
      </c>
      <c r="AR79">
        <v>3.1960799999999998</v>
      </c>
      <c r="AS79">
        <v>10.12532</v>
      </c>
      <c r="AT79">
        <v>8.7467600000000001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68.177579000000009</v>
      </c>
      <c r="BA79">
        <f t="shared" si="4"/>
        <v>1988.3070329999996</v>
      </c>
      <c r="BD79">
        <v>6.78</v>
      </c>
      <c r="BE79">
        <v>1.79</v>
      </c>
      <c r="BF79">
        <v>2.13</v>
      </c>
      <c r="BG79">
        <v>1.67</v>
      </c>
      <c r="BH79">
        <v>6.08</v>
      </c>
      <c r="BI79">
        <v>0.56000000000000005</v>
      </c>
      <c r="BJ79">
        <v>1.1599999999999999</v>
      </c>
      <c r="BK79">
        <v>1.2</v>
      </c>
      <c r="BL79">
        <v>0.76</v>
      </c>
      <c r="BM79">
        <v>0.08</v>
      </c>
      <c r="BN79">
        <v>2.41</v>
      </c>
      <c r="BO79">
        <v>1.82</v>
      </c>
      <c r="BP79">
        <v>0.25</v>
      </c>
      <c r="BQ79">
        <v>1.92</v>
      </c>
      <c r="BR79">
        <v>2.1</v>
      </c>
      <c r="BS79">
        <v>0.91</v>
      </c>
      <c r="BT79">
        <v>2.5316869999999998</v>
      </c>
      <c r="BU79">
        <v>1.3009409999999999</v>
      </c>
      <c r="BV79">
        <v>2.3438880000000002</v>
      </c>
      <c r="BW79">
        <v>1.8594139999999999</v>
      </c>
      <c r="BX79">
        <v>1.875418</v>
      </c>
      <c r="BY79">
        <v>2.6018810000000001</v>
      </c>
      <c r="BZ79">
        <v>1.287064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5.1517249999999999</v>
      </c>
      <c r="CK79">
        <v>1.7849489999999999</v>
      </c>
      <c r="CL79">
        <v>2.5846930000000001</v>
      </c>
      <c r="CM79">
        <v>1.7058960000000001</v>
      </c>
      <c r="CN79">
        <v>0</v>
      </c>
      <c r="CO79">
        <v>2.0815049999999999</v>
      </c>
      <c r="CP79">
        <v>4.1268219999999998</v>
      </c>
      <c r="CQ79">
        <v>0</v>
      </c>
      <c r="CR79">
        <v>0.65717499999999995</v>
      </c>
      <c r="CS79">
        <v>2.1700729999999999</v>
      </c>
      <c r="CT79">
        <v>0.943886</v>
      </c>
      <c r="CU79">
        <v>0.80249400000000004</v>
      </c>
      <c r="CV79">
        <v>0.74806799999999996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68.177579000000009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331.35224299999999</v>
      </c>
      <c r="L80">
        <v>2.0487920000000002</v>
      </c>
      <c r="M80">
        <v>44.554049999999997</v>
      </c>
      <c r="N80">
        <v>116.43328099999999</v>
      </c>
      <c r="O80">
        <v>122.051391</v>
      </c>
      <c r="P80">
        <v>120.501287</v>
      </c>
      <c r="Q80">
        <v>0</v>
      </c>
      <c r="R80">
        <v>20.450375999999999</v>
      </c>
      <c r="S80">
        <v>25.451875000000001</v>
      </c>
      <c r="T80">
        <v>0</v>
      </c>
      <c r="U80">
        <v>336.760875</v>
      </c>
      <c r="V80">
        <v>13.754337</v>
      </c>
      <c r="W80">
        <v>44.775112</v>
      </c>
      <c r="X80">
        <v>122.80676800000001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29.152650000000001</v>
      </c>
      <c r="AG80">
        <v>40.369616999999998</v>
      </c>
      <c r="AH80">
        <v>138.29357099999999</v>
      </c>
      <c r="AI80">
        <v>32.692270000000001</v>
      </c>
      <c r="AJ80">
        <v>0</v>
      </c>
      <c r="AK80">
        <v>50.893521</v>
      </c>
      <c r="AL80">
        <v>22.426600000000001</v>
      </c>
      <c r="AM80">
        <v>15.542398</v>
      </c>
      <c r="AN80">
        <v>0.65624800000000005</v>
      </c>
      <c r="AO80">
        <v>4.2556500000000002</v>
      </c>
      <c r="AP80">
        <v>8.6531549999999999</v>
      </c>
      <c r="AQ80">
        <v>61.972299999999997</v>
      </c>
      <c r="AR80">
        <v>3.1960799999999998</v>
      </c>
      <c r="AS80">
        <v>10.12532</v>
      </c>
      <c r="AT80">
        <v>8.7467600000000001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68.177579000000009</v>
      </c>
      <c r="BA80">
        <f t="shared" si="4"/>
        <v>2008.4909729999997</v>
      </c>
      <c r="BD80">
        <v>6.78</v>
      </c>
      <c r="BE80">
        <v>1.79</v>
      </c>
      <c r="BF80">
        <v>2.13</v>
      </c>
      <c r="BG80">
        <v>1.67</v>
      </c>
      <c r="BH80">
        <v>6.08</v>
      </c>
      <c r="BI80">
        <v>0.56000000000000005</v>
      </c>
      <c r="BJ80">
        <v>1.1599999999999999</v>
      </c>
      <c r="BK80">
        <v>1.2</v>
      </c>
      <c r="BL80">
        <v>0.76</v>
      </c>
      <c r="BM80">
        <v>0.08</v>
      </c>
      <c r="BN80">
        <v>2.41</v>
      </c>
      <c r="BO80">
        <v>1.82</v>
      </c>
      <c r="BP80">
        <v>0.25</v>
      </c>
      <c r="BQ80">
        <v>1.92</v>
      </c>
      <c r="BR80">
        <v>2.1</v>
      </c>
      <c r="BS80">
        <v>0.91</v>
      </c>
      <c r="BT80">
        <v>2.5316869999999998</v>
      </c>
      <c r="BU80">
        <v>1.3009409999999999</v>
      </c>
      <c r="BV80">
        <v>2.3438880000000002</v>
      </c>
      <c r="BW80">
        <v>1.8594139999999999</v>
      </c>
      <c r="BX80">
        <v>1.875418</v>
      </c>
      <c r="BY80">
        <v>2.6018810000000001</v>
      </c>
      <c r="BZ80">
        <v>1.287064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5.1517249999999999</v>
      </c>
      <c r="CK80">
        <v>1.7849489999999999</v>
      </c>
      <c r="CL80">
        <v>2.5846930000000001</v>
      </c>
      <c r="CM80">
        <v>1.7058960000000001</v>
      </c>
      <c r="CN80">
        <v>0</v>
      </c>
      <c r="CO80">
        <v>2.0815049999999999</v>
      </c>
      <c r="CP80">
        <v>4.1268219999999998</v>
      </c>
      <c r="CQ80">
        <v>0</v>
      </c>
      <c r="CR80">
        <v>0.65717499999999995</v>
      </c>
      <c r="CS80">
        <v>2.1700729999999999</v>
      </c>
      <c r="CT80">
        <v>0.943886</v>
      </c>
      <c r="CU80">
        <v>0.80249400000000004</v>
      </c>
      <c r="CV80">
        <v>0.74806799999999996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68.177579000000009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331.35224299999999</v>
      </c>
      <c r="L81">
        <v>2.0487920000000002</v>
      </c>
      <c r="M81">
        <v>44.554049999999997</v>
      </c>
      <c r="N81">
        <v>116.43328099999999</v>
      </c>
      <c r="O81">
        <v>122.051391</v>
      </c>
      <c r="P81">
        <v>120.501287</v>
      </c>
      <c r="Q81">
        <v>0</v>
      </c>
      <c r="R81">
        <v>20.450375999999999</v>
      </c>
      <c r="S81">
        <v>25.451875000000001</v>
      </c>
      <c r="T81">
        <v>0</v>
      </c>
      <c r="U81">
        <v>336.760875</v>
      </c>
      <c r="V81">
        <v>13.754337</v>
      </c>
      <c r="W81">
        <v>44.775112</v>
      </c>
      <c r="X81">
        <v>122.80676800000001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29.152650000000001</v>
      </c>
      <c r="AG81">
        <v>40.369616999999998</v>
      </c>
      <c r="AH81">
        <v>138.29357099999999</v>
      </c>
      <c r="AI81">
        <v>32.692270000000001</v>
      </c>
      <c r="AJ81">
        <v>0</v>
      </c>
      <c r="AK81">
        <v>50.893521</v>
      </c>
      <c r="AL81">
        <v>53.823839999999997</v>
      </c>
      <c r="AM81">
        <v>15.542398</v>
      </c>
      <c r="AN81">
        <v>0.65624800000000005</v>
      </c>
      <c r="AO81">
        <v>4.2556500000000002</v>
      </c>
      <c r="AP81">
        <v>8.6531549999999999</v>
      </c>
      <c r="AQ81">
        <v>61.972299999999997</v>
      </c>
      <c r="AR81">
        <v>3.1960799999999998</v>
      </c>
      <c r="AS81">
        <v>10.12532</v>
      </c>
      <c r="AT81">
        <v>8.7467600000000001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67.887579000000017</v>
      </c>
      <c r="BA81">
        <f t="shared" si="4"/>
        <v>2039.5982129999998</v>
      </c>
      <c r="BD81">
        <v>6.78</v>
      </c>
      <c r="BE81">
        <v>1.79</v>
      </c>
      <c r="BF81">
        <v>2.13</v>
      </c>
      <c r="BG81">
        <v>1.67</v>
      </c>
      <c r="BH81">
        <v>6.08</v>
      </c>
      <c r="BI81">
        <v>0.8</v>
      </c>
      <c r="BJ81">
        <v>1.1100000000000001</v>
      </c>
      <c r="BK81">
        <v>1.2</v>
      </c>
      <c r="BL81">
        <v>0.76</v>
      </c>
      <c r="BM81">
        <v>0.08</v>
      </c>
      <c r="BN81">
        <v>1.93</v>
      </c>
      <c r="BO81">
        <v>1.82</v>
      </c>
      <c r="BP81">
        <v>0.25</v>
      </c>
      <c r="BQ81">
        <v>1.92</v>
      </c>
      <c r="BR81">
        <v>2.1</v>
      </c>
      <c r="BS81">
        <v>0.91</v>
      </c>
      <c r="BT81">
        <v>2.5316869999999998</v>
      </c>
      <c r="BU81">
        <v>1.3009409999999999</v>
      </c>
      <c r="BV81">
        <v>2.3438880000000002</v>
      </c>
      <c r="BW81">
        <v>1.8594139999999999</v>
      </c>
      <c r="BX81">
        <v>1.875418</v>
      </c>
      <c r="BY81">
        <v>2.6018810000000001</v>
      </c>
      <c r="BZ81">
        <v>1.287064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5.1517249999999999</v>
      </c>
      <c r="CK81">
        <v>1.7849489999999999</v>
      </c>
      <c r="CL81">
        <v>2.5846930000000001</v>
      </c>
      <c r="CM81">
        <v>1.7058960000000001</v>
      </c>
      <c r="CN81">
        <v>0</v>
      </c>
      <c r="CO81">
        <v>2.0815049999999999</v>
      </c>
      <c r="CP81">
        <v>4.1268219999999998</v>
      </c>
      <c r="CQ81">
        <v>0</v>
      </c>
      <c r="CR81">
        <v>0.65717499999999995</v>
      </c>
      <c r="CS81">
        <v>2.1700729999999999</v>
      </c>
      <c r="CT81">
        <v>0.943886</v>
      </c>
      <c r="CU81">
        <v>0.80249400000000004</v>
      </c>
      <c r="CV81">
        <v>0.74806799999999996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67.887579000000017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331.35224299999999</v>
      </c>
      <c r="L82">
        <v>2.0487920000000002</v>
      </c>
      <c r="M82">
        <v>44.554049999999997</v>
      </c>
      <c r="N82">
        <v>116.43328099999999</v>
      </c>
      <c r="O82">
        <v>122.051391</v>
      </c>
      <c r="P82">
        <v>120.501287</v>
      </c>
      <c r="Q82">
        <v>0</v>
      </c>
      <c r="R82">
        <v>20.450375999999999</v>
      </c>
      <c r="S82">
        <v>25.451875000000001</v>
      </c>
      <c r="T82">
        <v>0</v>
      </c>
      <c r="U82">
        <v>336.760875</v>
      </c>
      <c r="V82">
        <v>13.754337</v>
      </c>
      <c r="W82">
        <v>44.775112</v>
      </c>
      <c r="X82">
        <v>122.80676800000001</v>
      </c>
      <c r="Y82">
        <v>0</v>
      </c>
      <c r="Z82">
        <v>18.973251000000001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29.152650000000001</v>
      </c>
      <c r="AG82">
        <v>40.369616999999998</v>
      </c>
      <c r="AH82">
        <v>138.29357099999999</v>
      </c>
      <c r="AI82">
        <v>3.7721849999999999</v>
      </c>
      <c r="AJ82">
        <v>0</v>
      </c>
      <c r="AK82">
        <v>50.893521</v>
      </c>
      <c r="AL82">
        <v>53.823839999999997</v>
      </c>
      <c r="AM82">
        <v>15.542398</v>
      </c>
      <c r="AN82">
        <v>0.65624800000000005</v>
      </c>
      <c r="AO82">
        <v>4.2556500000000002</v>
      </c>
      <c r="AP82">
        <v>8.6531549999999999</v>
      </c>
      <c r="AQ82">
        <v>61.972299999999997</v>
      </c>
      <c r="AR82">
        <v>3.1960799999999998</v>
      </c>
      <c r="AS82">
        <v>10.12532</v>
      </c>
      <c r="AT82">
        <v>8.7467600000000001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67.887579000000017</v>
      </c>
      <c r="BA82">
        <f t="shared" si="4"/>
        <v>2010.6781279999998</v>
      </c>
      <c r="BD82">
        <v>6.78</v>
      </c>
      <c r="BE82">
        <v>1.79</v>
      </c>
      <c r="BF82">
        <v>2.13</v>
      </c>
      <c r="BG82">
        <v>1.67</v>
      </c>
      <c r="BH82">
        <v>6.08</v>
      </c>
      <c r="BI82">
        <v>0.8</v>
      </c>
      <c r="BJ82">
        <v>1.1100000000000001</v>
      </c>
      <c r="BK82">
        <v>1.2</v>
      </c>
      <c r="BL82">
        <v>0.76</v>
      </c>
      <c r="BM82">
        <v>0.08</v>
      </c>
      <c r="BN82">
        <v>1.93</v>
      </c>
      <c r="BO82">
        <v>1.82</v>
      </c>
      <c r="BP82">
        <v>0.25</v>
      </c>
      <c r="BQ82">
        <v>1.92</v>
      </c>
      <c r="BR82">
        <v>2.1</v>
      </c>
      <c r="BS82">
        <v>0.91</v>
      </c>
      <c r="BT82">
        <v>2.5316869999999998</v>
      </c>
      <c r="BU82">
        <v>1.3009409999999999</v>
      </c>
      <c r="BV82">
        <v>2.3438880000000002</v>
      </c>
      <c r="BW82">
        <v>1.8594139999999999</v>
      </c>
      <c r="BX82">
        <v>1.875418</v>
      </c>
      <c r="BY82">
        <v>2.6018810000000001</v>
      </c>
      <c r="BZ82">
        <v>1.287064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5.1517249999999999</v>
      </c>
      <c r="CK82">
        <v>1.7849489999999999</v>
      </c>
      <c r="CL82">
        <v>2.5846930000000001</v>
      </c>
      <c r="CM82">
        <v>1.7058960000000001</v>
      </c>
      <c r="CN82">
        <v>0</v>
      </c>
      <c r="CO82">
        <v>2.0815049999999999</v>
      </c>
      <c r="CP82">
        <v>4.1268219999999998</v>
      </c>
      <c r="CQ82">
        <v>0</v>
      </c>
      <c r="CR82">
        <v>0.65717499999999995</v>
      </c>
      <c r="CS82">
        <v>2.1700729999999999</v>
      </c>
      <c r="CT82">
        <v>0.943886</v>
      </c>
      <c r="CU82">
        <v>0.80249400000000004</v>
      </c>
      <c r="CV82">
        <v>0.74806799999999996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67.887579000000017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331.35224299999999</v>
      </c>
      <c r="L83">
        <v>2.0487920000000002</v>
      </c>
      <c r="M83">
        <v>44.554049999999997</v>
      </c>
      <c r="N83">
        <v>116.43328099999999</v>
      </c>
      <c r="O83">
        <v>122.051391</v>
      </c>
      <c r="P83">
        <v>120.501287</v>
      </c>
      <c r="Q83">
        <v>0</v>
      </c>
      <c r="R83">
        <v>15.553888000000001</v>
      </c>
      <c r="S83">
        <v>19.625838999999999</v>
      </c>
      <c r="T83">
        <v>0</v>
      </c>
      <c r="U83">
        <v>336.760875</v>
      </c>
      <c r="V83">
        <v>14.231593</v>
      </c>
      <c r="W83">
        <v>44.775112</v>
      </c>
      <c r="X83">
        <v>122.80676800000001</v>
      </c>
      <c r="Y83">
        <v>0</v>
      </c>
      <c r="Z83">
        <v>18.973251000000001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29.152650000000001</v>
      </c>
      <c r="AG83">
        <v>40.369616999999998</v>
      </c>
      <c r="AH83">
        <v>138.29357099999999</v>
      </c>
      <c r="AI83">
        <v>0</v>
      </c>
      <c r="AJ83">
        <v>0</v>
      </c>
      <c r="AK83">
        <v>50.893521</v>
      </c>
      <c r="AL83">
        <v>53.823839999999997</v>
      </c>
      <c r="AM83">
        <v>15.542398</v>
      </c>
      <c r="AN83">
        <v>0.65624800000000005</v>
      </c>
      <c r="AO83">
        <v>4.2556500000000002</v>
      </c>
      <c r="AP83">
        <v>8.6531549999999999</v>
      </c>
      <c r="AQ83">
        <v>61.972299999999997</v>
      </c>
      <c r="AR83">
        <v>3.1960799999999998</v>
      </c>
      <c r="AS83">
        <v>10.12532</v>
      </c>
      <c r="AT83">
        <v>8.7467600000000001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68.234982000000016</v>
      </c>
      <c r="BA83">
        <f t="shared" si="4"/>
        <v>1997.0080779999996</v>
      </c>
      <c r="BD83">
        <v>6.78</v>
      </c>
      <c r="BE83">
        <v>1.79</v>
      </c>
      <c r="BF83">
        <v>2.13</v>
      </c>
      <c r="BG83">
        <v>1.67</v>
      </c>
      <c r="BH83">
        <v>6.08</v>
      </c>
      <c r="BI83">
        <v>0.8</v>
      </c>
      <c r="BJ83">
        <v>1.1100000000000001</v>
      </c>
      <c r="BK83">
        <v>1.2</v>
      </c>
      <c r="BL83">
        <v>0.76</v>
      </c>
      <c r="BM83">
        <v>0.08</v>
      </c>
      <c r="BN83">
        <v>1.93</v>
      </c>
      <c r="BO83">
        <v>1.82</v>
      </c>
      <c r="BP83">
        <v>0.25</v>
      </c>
      <c r="BQ83">
        <v>1.92</v>
      </c>
      <c r="BR83">
        <v>2.1</v>
      </c>
      <c r="BS83">
        <v>0.91</v>
      </c>
      <c r="BT83">
        <v>2.5316869999999998</v>
      </c>
      <c r="BU83">
        <v>1.3009409999999999</v>
      </c>
      <c r="BV83">
        <v>2.3438880000000002</v>
      </c>
      <c r="BW83">
        <v>1.8594139999999999</v>
      </c>
      <c r="BX83">
        <v>1.875418</v>
      </c>
      <c r="BY83">
        <v>2.6018810000000001</v>
      </c>
      <c r="BZ83">
        <v>1.287064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5.1517249999999999</v>
      </c>
      <c r="CK83">
        <v>1.7849489999999999</v>
      </c>
      <c r="CL83">
        <v>2.5846930000000001</v>
      </c>
      <c r="CM83">
        <v>1.7058960000000001</v>
      </c>
      <c r="CN83">
        <v>0</v>
      </c>
      <c r="CO83">
        <v>2.4289079999999998</v>
      </c>
      <c r="CP83">
        <v>4.1268219999999998</v>
      </c>
      <c r="CQ83">
        <v>0</v>
      </c>
      <c r="CR83">
        <v>0.65717499999999995</v>
      </c>
      <c r="CS83">
        <v>2.1700729999999999</v>
      </c>
      <c r="CT83">
        <v>0.943886</v>
      </c>
      <c r="CU83">
        <v>0.80249400000000004</v>
      </c>
      <c r="CV83">
        <v>0.74806799999999996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68.234982000000016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331.35224299999999</v>
      </c>
      <c r="L84">
        <v>2.0487920000000002</v>
      </c>
      <c r="M84">
        <v>44.554049999999997</v>
      </c>
      <c r="N84">
        <v>116.43328099999999</v>
      </c>
      <c r="O84">
        <v>122.051391</v>
      </c>
      <c r="P84">
        <v>120.501287</v>
      </c>
      <c r="Q84">
        <v>0</v>
      </c>
      <c r="R84">
        <v>13.801334000000001</v>
      </c>
      <c r="S84">
        <v>15.501101999999999</v>
      </c>
      <c r="T84">
        <v>0</v>
      </c>
      <c r="U84">
        <v>336.760875</v>
      </c>
      <c r="V84">
        <v>14.231593</v>
      </c>
      <c r="W84">
        <v>44.775112</v>
      </c>
      <c r="X84">
        <v>122.80676800000001</v>
      </c>
      <c r="Y84">
        <v>0</v>
      </c>
      <c r="Z84">
        <v>6.3244170000000004</v>
      </c>
      <c r="AA84">
        <v>27.063424999999999</v>
      </c>
      <c r="AB84">
        <v>39.185561999999997</v>
      </c>
      <c r="AC84">
        <v>19.118271</v>
      </c>
      <c r="AD84">
        <v>36.065972000000002</v>
      </c>
      <c r="AE84">
        <v>48.821778000000002</v>
      </c>
      <c r="AF84">
        <v>17.685941</v>
      </c>
      <c r="AG84">
        <v>40.369616999999998</v>
      </c>
      <c r="AH84">
        <v>138.29357099999999</v>
      </c>
      <c r="AI84">
        <v>0</v>
      </c>
      <c r="AJ84">
        <v>0</v>
      </c>
      <c r="AK84">
        <v>50.893521</v>
      </c>
      <c r="AL84">
        <v>22.426600000000001</v>
      </c>
      <c r="AM84">
        <v>10.424778999999999</v>
      </c>
      <c r="AN84">
        <v>0.65624800000000005</v>
      </c>
      <c r="AO84">
        <v>4.2556500000000002</v>
      </c>
      <c r="AP84">
        <v>8.6531549999999999</v>
      </c>
      <c r="AQ84">
        <v>61.972299999999997</v>
      </c>
      <c r="AR84">
        <v>3.1960799999999998</v>
      </c>
      <c r="AS84">
        <v>10.12532</v>
      </c>
      <c r="AT84">
        <v>8.7467600000000001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67.778698000000006</v>
      </c>
      <c r="BA84">
        <f t="shared" si="4"/>
        <v>1906.875493</v>
      </c>
      <c r="BD84">
        <v>6.78</v>
      </c>
      <c r="BE84">
        <v>1.79</v>
      </c>
      <c r="BF84">
        <v>2.13</v>
      </c>
      <c r="BG84">
        <v>1.67</v>
      </c>
      <c r="BH84">
        <v>6.08</v>
      </c>
      <c r="BI84">
        <v>0.8</v>
      </c>
      <c r="BJ84">
        <v>1.1100000000000001</v>
      </c>
      <c r="BK84">
        <v>1.2</v>
      </c>
      <c r="BL84">
        <v>0.76</v>
      </c>
      <c r="BM84">
        <v>0.08</v>
      </c>
      <c r="BN84">
        <v>1.93</v>
      </c>
      <c r="BO84">
        <v>1.82</v>
      </c>
      <c r="BP84">
        <v>0.25</v>
      </c>
      <c r="BQ84">
        <v>1.92</v>
      </c>
      <c r="BR84">
        <v>2.1</v>
      </c>
      <c r="BS84">
        <v>0.91</v>
      </c>
      <c r="BT84">
        <v>2.5316869999999998</v>
      </c>
      <c r="BU84">
        <v>1.3009409999999999</v>
      </c>
      <c r="BV84">
        <v>2.3438880000000002</v>
      </c>
      <c r="BW84">
        <v>1.8594139999999999</v>
      </c>
      <c r="BX84">
        <v>1.875418</v>
      </c>
      <c r="BY84">
        <v>2.6018810000000001</v>
      </c>
      <c r="BZ84">
        <v>1.287064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5.1517249999999999</v>
      </c>
      <c r="CK84">
        <v>1.7849489999999999</v>
      </c>
      <c r="CL84">
        <v>2.5846930000000001</v>
      </c>
      <c r="CM84">
        <v>1.7058960000000001</v>
      </c>
      <c r="CN84">
        <v>0</v>
      </c>
      <c r="CO84">
        <v>2.6018810000000001</v>
      </c>
      <c r="CP84">
        <v>4.1268219999999998</v>
      </c>
      <c r="CQ84">
        <v>0</v>
      </c>
      <c r="CR84">
        <v>0.65717499999999995</v>
      </c>
      <c r="CS84">
        <v>2.1700729999999999</v>
      </c>
      <c r="CT84">
        <v>0.31462899999999999</v>
      </c>
      <c r="CU84">
        <v>0.80249400000000004</v>
      </c>
      <c r="CV84">
        <v>0.74806799999999996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67.778698000000006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284.53391699999997</v>
      </c>
      <c r="L85">
        <v>2.0487920000000002</v>
      </c>
      <c r="M85">
        <v>44.554049999999997</v>
      </c>
      <c r="N85">
        <v>116.43328099999999</v>
      </c>
      <c r="O85">
        <v>122.051391</v>
      </c>
      <c r="P85">
        <v>120.14684200000001</v>
      </c>
      <c r="Q85">
        <v>0</v>
      </c>
      <c r="R85">
        <v>13.801334000000001</v>
      </c>
      <c r="S85">
        <v>15.465185999999999</v>
      </c>
      <c r="T85">
        <v>0</v>
      </c>
      <c r="U85">
        <v>336.760875</v>
      </c>
      <c r="V85">
        <v>14.412288</v>
      </c>
      <c r="W85">
        <v>44.775112</v>
      </c>
      <c r="X85">
        <v>122.80676800000001</v>
      </c>
      <c r="Y85">
        <v>0</v>
      </c>
      <c r="Z85">
        <v>6.3244170000000004</v>
      </c>
      <c r="AA85">
        <v>27.063424999999999</v>
      </c>
      <c r="AB85">
        <v>26.044384999999998</v>
      </c>
      <c r="AC85">
        <v>19.118271</v>
      </c>
      <c r="AD85">
        <v>26.986899999999999</v>
      </c>
      <c r="AE85">
        <v>30.409079999999999</v>
      </c>
      <c r="AF85">
        <v>8.7457949999999993</v>
      </c>
      <c r="AG85">
        <v>40.369616999999998</v>
      </c>
      <c r="AH85">
        <v>138.29357099999999</v>
      </c>
      <c r="AI85">
        <v>0</v>
      </c>
      <c r="AJ85">
        <v>0</v>
      </c>
      <c r="AK85">
        <v>50.893521</v>
      </c>
      <c r="AL85">
        <v>2.2426599999999999</v>
      </c>
      <c r="AM85">
        <v>5.2123900000000001</v>
      </c>
      <c r="AN85">
        <v>0.65624800000000005</v>
      </c>
      <c r="AO85">
        <v>4.2556500000000002</v>
      </c>
      <c r="AP85">
        <v>8.0350719999999995</v>
      </c>
      <c r="AQ85">
        <v>46.479225</v>
      </c>
      <c r="AR85">
        <v>3.1960799999999998</v>
      </c>
      <c r="AS85">
        <v>10.12532</v>
      </c>
      <c r="AT85">
        <v>8.7467600000000001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67.096702000000022</v>
      </c>
      <c r="BA85">
        <f t="shared" si="4"/>
        <v>1768.0849249999999</v>
      </c>
      <c r="BD85">
        <v>6.99</v>
      </c>
      <c r="BE85">
        <v>1.79</v>
      </c>
      <c r="BF85">
        <v>2.13</v>
      </c>
      <c r="BG85">
        <v>1.67</v>
      </c>
      <c r="BH85">
        <v>6.08</v>
      </c>
      <c r="BI85">
        <v>0.8</v>
      </c>
      <c r="BJ85">
        <v>0.71</v>
      </c>
      <c r="BK85">
        <v>1.2</v>
      </c>
      <c r="BL85">
        <v>0.76</v>
      </c>
      <c r="BM85">
        <v>0.08</v>
      </c>
      <c r="BN85">
        <v>1.93</v>
      </c>
      <c r="BO85">
        <v>1.82</v>
      </c>
      <c r="BP85">
        <v>0.25</v>
      </c>
      <c r="BQ85">
        <v>1.92</v>
      </c>
      <c r="BR85">
        <v>2.1</v>
      </c>
      <c r="BS85">
        <v>0.91</v>
      </c>
      <c r="BT85">
        <v>2.5316869999999998</v>
      </c>
      <c r="BU85">
        <v>1.3009409999999999</v>
      </c>
      <c r="BV85">
        <v>2.3438880000000002</v>
      </c>
      <c r="BW85">
        <v>1.8594139999999999</v>
      </c>
      <c r="BX85">
        <v>1.875418</v>
      </c>
      <c r="BY85">
        <v>2.6018810000000001</v>
      </c>
      <c r="BZ85">
        <v>1.287064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5.1517249999999999</v>
      </c>
      <c r="CK85">
        <v>1.7849489999999999</v>
      </c>
      <c r="CL85">
        <v>2.5846930000000001</v>
      </c>
      <c r="CM85">
        <v>1.7058960000000001</v>
      </c>
      <c r="CN85">
        <v>0</v>
      </c>
      <c r="CO85">
        <v>2.7406480000000002</v>
      </c>
      <c r="CP85">
        <v>4.1268219999999998</v>
      </c>
      <c r="CQ85">
        <v>0</v>
      </c>
      <c r="CR85">
        <v>0.65717499999999995</v>
      </c>
      <c r="CS85">
        <v>2.1700729999999999</v>
      </c>
      <c r="CT85">
        <v>0</v>
      </c>
      <c r="CU85">
        <v>0.48636000000000001</v>
      </c>
      <c r="CV85">
        <v>0.74806799999999996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67.096702000000022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284.53391699999997</v>
      </c>
      <c r="L86">
        <v>2.0487920000000002</v>
      </c>
      <c r="M86">
        <v>44.554049999999997</v>
      </c>
      <c r="N86">
        <v>116.43328099999999</v>
      </c>
      <c r="O86">
        <v>122.051391</v>
      </c>
      <c r="P86">
        <v>120.14684200000001</v>
      </c>
      <c r="Q86">
        <v>0</v>
      </c>
      <c r="R86">
        <v>13.801334000000001</v>
      </c>
      <c r="S86">
        <v>15.465185999999999</v>
      </c>
      <c r="T86">
        <v>0</v>
      </c>
      <c r="U86">
        <v>336.760875</v>
      </c>
      <c r="V86">
        <v>14.412288</v>
      </c>
      <c r="W86">
        <v>44.775112</v>
      </c>
      <c r="X86">
        <v>122.80676800000001</v>
      </c>
      <c r="Y86">
        <v>0</v>
      </c>
      <c r="Z86">
        <v>6.3244170000000004</v>
      </c>
      <c r="AA86">
        <v>13.493594999999999</v>
      </c>
      <c r="AB86">
        <v>26.044384999999998</v>
      </c>
      <c r="AC86">
        <v>19.118271</v>
      </c>
      <c r="AD86">
        <v>17.991267000000001</v>
      </c>
      <c r="AE86">
        <v>30.409079999999999</v>
      </c>
      <c r="AF86">
        <v>8.7457949999999993</v>
      </c>
      <c r="AG86">
        <v>40.369616999999998</v>
      </c>
      <c r="AH86">
        <v>115.244642</v>
      </c>
      <c r="AI86">
        <v>0</v>
      </c>
      <c r="AJ86">
        <v>0</v>
      </c>
      <c r="AK86">
        <v>50.893521</v>
      </c>
      <c r="AL86">
        <v>2.2426599999999999</v>
      </c>
      <c r="AM86">
        <v>0</v>
      </c>
      <c r="AN86">
        <v>0.65624800000000005</v>
      </c>
      <c r="AO86">
        <v>4.2556500000000002</v>
      </c>
      <c r="AP86">
        <v>8.0350719999999995</v>
      </c>
      <c r="AQ86">
        <v>46.416499999999999</v>
      </c>
      <c r="AR86">
        <v>3.1960799999999998</v>
      </c>
      <c r="AS86">
        <v>10.12532</v>
      </c>
      <c r="AT86">
        <v>8.7467600000000001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66.891929000000019</v>
      </c>
      <c r="BA86">
        <f t="shared" si="4"/>
        <v>1716.9906450000001</v>
      </c>
      <c r="BD86">
        <v>6.99</v>
      </c>
      <c r="BE86">
        <v>1.79</v>
      </c>
      <c r="BF86">
        <v>2.13</v>
      </c>
      <c r="BG86">
        <v>1.67</v>
      </c>
      <c r="BH86">
        <v>6.08</v>
      </c>
      <c r="BI86">
        <v>0.8</v>
      </c>
      <c r="BJ86">
        <v>0.71</v>
      </c>
      <c r="BK86">
        <v>1.2</v>
      </c>
      <c r="BL86">
        <v>0.76</v>
      </c>
      <c r="BM86">
        <v>0.08</v>
      </c>
      <c r="BN86">
        <v>1.93</v>
      </c>
      <c r="BO86">
        <v>1.82</v>
      </c>
      <c r="BP86">
        <v>0.25</v>
      </c>
      <c r="BQ86">
        <v>1.92</v>
      </c>
      <c r="BR86">
        <v>2.1</v>
      </c>
      <c r="BS86">
        <v>0.91</v>
      </c>
      <c r="BT86">
        <v>2.5316869999999998</v>
      </c>
      <c r="BU86">
        <v>1.3009409999999999</v>
      </c>
      <c r="BV86">
        <v>2.3438880000000002</v>
      </c>
      <c r="BW86">
        <v>1.8594139999999999</v>
      </c>
      <c r="BX86">
        <v>1.875418</v>
      </c>
      <c r="BY86">
        <v>2.6018810000000001</v>
      </c>
      <c r="BZ86">
        <v>1.287064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5.1517249999999999</v>
      </c>
      <c r="CK86">
        <v>1.7849489999999999</v>
      </c>
      <c r="CL86">
        <v>2.5846930000000001</v>
      </c>
      <c r="CM86">
        <v>1.7058960000000001</v>
      </c>
      <c r="CN86">
        <v>0</v>
      </c>
      <c r="CO86">
        <v>2.8794149999999998</v>
      </c>
      <c r="CP86">
        <v>4.1268219999999998</v>
      </c>
      <c r="CQ86">
        <v>0</v>
      </c>
      <c r="CR86">
        <v>0.65717499999999995</v>
      </c>
      <c r="CS86">
        <v>2.1700729999999999</v>
      </c>
      <c r="CT86">
        <v>0</v>
      </c>
      <c r="CU86">
        <v>0.26749800000000001</v>
      </c>
      <c r="CV86">
        <v>0.62339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66.891929000000019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284.53391699999997</v>
      </c>
      <c r="L87">
        <v>2.0487920000000002</v>
      </c>
      <c r="M87">
        <v>44.554049999999997</v>
      </c>
      <c r="N87">
        <v>116.43328099999999</v>
      </c>
      <c r="O87">
        <v>122.051391</v>
      </c>
      <c r="P87">
        <v>120.14684200000001</v>
      </c>
      <c r="Q87">
        <v>0</v>
      </c>
      <c r="R87">
        <v>13.801334000000001</v>
      </c>
      <c r="S87">
        <v>15.465185999999999</v>
      </c>
      <c r="T87">
        <v>0</v>
      </c>
      <c r="U87">
        <v>336.760875</v>
      </c>
      <c r="V87">
        <v>20.006235</v>
      </c>
      <c r="W87">
        <v>44.775112</v>
      </c>
      <c r="X87">
        <v>122.80676800000001</v>
      </c>
      <c r="Y87">
        <v>0</v>
      </c>
      <c r="Z87">
        <v>0</v>
      </c>
      <c r="AA87">
        <v>13.493594999999999</v>
      </c>
      <c r="AB87">
        <v>12.95609</v>
      </c>
      <c r="AC87">
        <v>19.118271</v>
      </c>
      <c r="AD87">
        <v>17.991267000000001</v>
      </c>
      <c r="AE87">
        <v>30.409079999999999</v>
      </c>
      <c r="AF87">
        <v>8.7457949999999993</v>
      </c>
      <c r="AG87">
        <v>40.369616999999998</v>
      </c>
      <c r="AH87">
        <v>115.244642</v>
      </c>
      <c r="AI87">
        <v>0</v>
      </c>
      <c r="AJ87">
        <v>0</v>
      </c>
      <c r="AK87">
        <v>50.893521</v>
      </c>
      <c r="AL87">
        <v>2.2426599999999999</v>
      </c>
      <c r="AM87">
        <v>0</v>
      </c>
      <c r="AN87">
        <v>0.65624800000000005</v>
      </c>
      <c r="AO87">
        <v>4.2556500000000002</v>
      </c>
      <c r="AP87">
        <v>8.0350719999999995</v>
      </c>
      <c r="AQ87">
        <v>46.416499999999999</v>
      </c>
      <c r="AR87">
        <v>51.137279999999997</v>
      </c>
      <c r="AS87">
        <v>10.12532</v>
      </c>
      <c r="AT87">
        <v>10.33708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65.839726000000013</v>
      </c>
      <c r="BA87">
        <f t="shared" si="4"/>
        <v>1751.6511969999999</v>
      </c>
      <c r="BD87">
        <v>6.99</v>
      </c>
      <c r="BE87">
        <v>1.79</v>
      </c>
      <c r="BF87">
        <v>2.13</v>
      </c>
      <c r="BG87">
        <v>1.67</v>
      </c>
      <c r="BH87">
        <v>6.08</v>
      </c>
      <c r="BI87">
        <v>0.77</v>
      </c>
      <c r="BJ87">
        <v>0.71</v>
      </c>
      <c r="BK87">
        <v>1.2</v>
      </c>
      <c r="BL87">
        <v>0.76</v>
      </c>
      <c r="BM87">
        <v>0.08</v>
      </c>
      <c r="BN87">
        <v>1.93</v>
      </c>
      <c r="BO87">
        <v>1.82</v>
      </c>
      <c r="BP87">
        <v>0.25</v>
      </c>
      <c r="BQ87">
        <v>1.92</v>
      </c>
      <c r="BR87">
        <v>2.1</v>
      </c>
      <c r="BS87">
        <v>0.91</v>
      </c>
      <c r="BT87">
        <v>2.5316869999999998</v>
      </c>
      <c r="BU87">
        <v>1.3009409999999999</v>
      </c>
      <c r="BV87">
        <v>2.3438880000000002</v>
      </c>
      <c r="BW87">
        <v>1.8594139999999999</v>
      </c>
      <c r="BX87">
        <v>1.875418</v>
      </c>
      <c r="BY87">
        <v>2.6018810000000001</v>
      </c>
      <c r="BZ87">
        <v>1.287064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5.1517249999999999</v>
      </c>
      <c r="CK87">
        <v>1.7849489999999999</v>
      </c>
      <c r="CL87">
        <v>2.5846930000000001</v>
      </c>
      <c r="CM87">
        <v>1.7058960000000001</v>
      </c>
      <c r="CN87">
        <v>0</v>
      </c>
      <c r="CO87">
        <v>2.1247099999999999</v>
      </c>
      <c r="CP87">
        <v>4.1268219999999998</v>
      </c>
      <c r="CQ87">
        <v>0</v>
      </c>
      <c r="CR87">
        <v>0.65717499999999995</v>
      </c>
      <c r="CS87">
        <v>2.1700729999999999</v>
      </c>
      <c r="CT87">
        <v>0</v>
      </c>
      <c r="CU87">
        <v>0</v>
      </c>
      <c r="CV87">
        <v>0.62339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65.839726000000013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284.96816699999999</v>
      </c>
      <c r="L88">
        <v>2.0487920000000002</v>
      </c>
      <c r="M88">
        <v>44.554049999999997</v>
      </c>
      <c r="N88">
        <v>116.43328099999999</v>
      </c>
      <c r="O88">
        <v>122.051391</v>
      </c>
      <c r="P88">
        <v>120.14684200000001</v>
      </c>
      <c r="Q88">
        <v>0</v>
      </c>
      <c r="R88">
        <v>13.801334000000001</v>
      </c>
      <c r="S88">
        <v>15.465185999999999</v>
      </c>
      <c r="T88">
        <v>0</v>
      </c>
      <c r="U88">
        <v>336.760875</v>
      </c>
      <c r="V88">
        <v>20.006235</v>
      </c>
      <c r="W88">
        <v>44.775112</v>
      </c>
      <c r="X88">
        <v>122.80676800000001</v>
      </c>
      <c r="Y88">
        <v>0</v>
      </c>
      <c r="Z88">
        <v>0</v>
      </c>
      <c r="AA88">
        <v>13.493594999999999</v>
      </c>
      <c r="AB88">
        <v>12.95609</v>
      </c>
      <c r="AC88">
        <v>19.118271</v>
      </c>
      <c r="AD88">
        <v>17.991267000000001</v>
      </c>
      <c r="AE88">
        <v>30.409079999999999</v>
      </c>
      <c r="AF88">
        <v>8.7457949999999993</v>
      </c>
      <c r="AG88">
        <v>40.369616999999998</v>
      </c>
      <c r="AH88">
        <v>92.195713999999995</v>
      </c>
      <c r="AI88">
        <v>0</v>
      </c>
      <c r="AJ88">
        <v>0</v>
      </c>
      <c r="AK88">
        <v>50.893521</v>
      </c>
      <c r="AL88">
        <v>2.2426599999999999</v>
      </c>
      <c r="AM88">
        <v>0</v>
      </c>
      <c r="AN88">
        <v>0.65624800000000005</v>
      </c>
      <c r="AO88">
        <v>4.2556500000000002</v>
      </c>
      <c r="AP88">
        <v>8.0350719999999995</v>
      </c>
      <c r="AQ88">
        <v>46.416499999999999</v>
      </c>
      <c r="AR88">
        <v>51.137279999999997</v>
      </c>
      <c r="AS88">
        <v>10.12532</v>
      </c>
      <c r="AT88">
        <v>10.33708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65.67184300000001</v>
      </c>
      <c r="BA88">
        <f t="shared" si="4"/>
        <v>1728.8686359999999</v>
      </c>
      <c r="BD88">
        <v>6.99</v>
      </c>
      <c r="BE88">
        <v>1.79</v>
      </c>
      <c r="BF88">
        <v>2.13</v>
      </c>
      <c r="BG88">
        <v>1.67</v>
      </c>
      <c r="BH88">
        <v>6.08</v>
      </c>
      <c r="BI88">
        <v>0.77</v>
      </c>
      <c r="BJ88">
        <v>0.71</v>
      </c>
      <c r="BK88">
        <v>1.2</v>
      </c>
      <c r="BL88">
        <v>0.76</v>
      </c>
      <c r="BM88">
        <v>0.08</v>
      </c>
      <c r="BN88">
        <v>1.93</v>
      </c>
      <c r="BO88">
        <v>1.82</v>
      </c>
      <c r="BP88">
        <v>0.25</v>
      </c>
      <c r="BQ88">
        <v>1.92</v>
      </c>
      <c r="BR88">
        <v>2.1</v>
      </c>
      <c r="BS88">
        <v>0.91</v>
      </c>
      <c r="BT88">
        <v>2.5316869999999998</v>
      </c>
      <c r="BU88">
        <v>1.3009409999999999</v>
      </c>
      <c r="BV88">
        <v>2.3438880000000002</v>
      </c>
      <c r="BW88">
        <v>1.8594139999999999</v>
      </c>
      <c r="BX88">
        <v>1.875418</v>
      </c>
      <c r="BY88">
        <v>2.6018810000000001</v>
      </c>
      <c r="BZ88">
        <v>1.287064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5.1517249999999999</v>
      </c>
      <c r="CK88">
        <v>1.7849489999999999</v>
      </c>
      <c r="CL88">
        <v>2.5846930000000001</v>
      </c>
      <c r="CM88">
        <v>1.7058960000000001</v>
      </c>
      <c r="CN88">
        <v>0</v>
      </c>
      <c r="CO88">
        <v>2.0815049999999999</v>
      </c>
      <c r="CP88">
        <v>4.1268219999999998</v>
      </c>
      <c r="CQ88">
        <v>0</v>
      </c>
      <c r="CR88">
        <v>0.65717499999999995</v>
      </c>
      <c r="CS88">
        <v>2.1700729999999999</v>
      </c>
      <c r="CT88">
        <v>0</v>
      </c>
      <c r="CU88">
        <v>0</v>
      </c>
      <c r="CV88">
        <v>0.49871199999999999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65.67184300000001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284.96816699999999</v>
      </c>
      <c r="L89">
        <v>2.0487920000000002</v>
      </c>
      <c r="M89">
        <v>44.554049999999997</v>
      </c>
      <c r="N89">
        <v>116.43328099999999</v>
      </c>
      <c r="O89">
        <v>122.051391</v>
      </c>
      <c r="P89">
        <v>120.14684200000001</v>
      </c>
      <c r="Q89">
        <v>0</v>
      </c>
      <c r="R89">
        <v>13.801334000000001</v>
      </c>
      <c r="S89">
        <v>15.465185999999999</v>
      </c>
      <c r="T89">
        <v>0</v>
      </c>
      <c r="U89">
        <v>336.760875</v>
      </c>
      <c r="V89">
        <v>20.006235</v>
      </c>
      <c r="W89">
        <v>44.775112</v>
      </c>
      <c r="X89">
        <v>122.80676800000001</v>
      </c>
      <c r="Y89">
        <v>0</v>
      </c>
      <c r="Z89">
        <v>0</v>
      </c>
      <c r="AA89">
        <v>0</v>
      </c>
      <c r="AB89">
        <v>12.95609</v>
      </c>
      <c r="AC89">
        <v>9.5591360000000005</v>
      </c>
      <c r="AD89">
        <v>17.991267000000001</v>
      </c>
      <c r="AE89">
        <v>30.409079999999999</v>
      </c>
      <c r="AF89">
        <v>8.7457949999999993</v>
      </c>
      <c r="AG89">
        <v>40.369616999999998</v>
      </c>
      <c r="AH89">
        <v>92.195713999999995</v>
      </c>
      <c r="AI89">
        <v>0</v>
      </c>
      <c r="AJ89">
        <v>0</v>
      </c>
      <c r="AK89">
        <v>50.893521</v>
      </c>
      <c r="AL89">
        <v>2.2426599999999999</v>
      </c>
      <c r="AM89">
        <v>0</v>
      </c>
      <c r="AN89">
        <v>0.65624800000000005</v>
      </c>
      <c r="AO89">
        <v>4.2556500000000002</v>
      </c>
      <c r="AP89">
        <v>8.0350719999999995</v>
      </c>
      <c r="AQ89">
        <v>46.416499999999999</v>
      </c>
      <c r="AR89">
        <v>3.1960799999999998</v>
      </c>
      <c r="AS89">
        <v>10.12532</v>
      </c>
      <c r="AT89">
        <v>10.33708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65.984685000000013</v>
      </c>
      <c r="BA89">
        <f t="shared" si="4"/>
        <v>1658.1875479999999</v>
      </c>
      <c r="BD89">
        <v>6.99</v>
      </c>
      <c r="BE89">
        <v>1.79</v>
      </c>
      <c r="BF89">
        <v>2.13</v>
      </c>
      <c r="BG89">
        <v>1.67</v>
      </c>
      <c r="BH89">
        <v>6.08</v>
      </c>
      <c r="BI89">
        <v>0.77</v>
      </c>
      <c r="BJ89">
        <v>0.78</v>
      </c>
      <c r="BK89">
        <v>1.2</v>
      </c>
      <c r="BL89">
        <v>0.76</v>
      </c>
      <c r="BM89">
        <v>0.08</v>
      </c>
      <c r="BN89">
        <v>1.93</v>
      </c>
      <c r="BO89">
        <v>1.82</v>
      </c>
      <c r="BP89">
        <v>0.25</v>
      </c>
      <c r="BQ89">
        <v>1.92</v>
      </c>
      <c r="BR89">
        <v>2.1</v>
      </c>
      <c r="BS89">
        <v>0.91</v>
      </c>
      <c r="BT89">
        <v>2.5316869999999998</v>
      </c>
      <c r="BU89">
        <v>1.3009409999999999</v>
      </c>
      <c r="BV89">
        <v>2.3438880000000002</v>
      </c>
      <c r="BW89">
        <v>1.8594139999999999</v>
      </c>
      <c r="BX89">
        <v>1.875418</v>
      </c>
      <c r="BY89">
        <v>2.6018810000000001</v>
      </c>
      <c r="BZ89">
        <v>1.287064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5.1517249999999999</v>
      </c>
      <c r="CK89">
        <v>1.7849489999999999</v>
      </c>
      <c r="CL89">
        <v>2.5846930000000001</v>
      </c>
      <c r="CM89">
        <v>1.7058960000000001</v>
      </c>
      <c r="CN89">
        <v>0</v>
      </c>
      <c r="CO89">
        <v>2.3243469999999999</v>
      </c>
      <c r="CP89">
        <v>4.1268219999999998</v>
      </c>
      <c r="CQ89">
        <v>0</v>
      </c>
      <c r="CR89">
        <v>0.65717499999999995</v>
      </c>
      <c r="CS89">
        <v>2.1700729999999999</v>
      </c>
      <c r="CT89">
        <v>0</v>
      </c>
      <c r="CU89">
        <v>0</v>
      </c>
      <c r="CV89">
        <v>0.49871199999999999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65.984685000000013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284.96816699999999</v>
      </c>
      <c r="L90">
        <v>2.0487920000000002</v>
      </c>
      <c r="M90">
        <v>44.554049999999997</v>
      </c>
      <c r="N90">
        <v>116.43328099999999</v>
      </c>
      <c r="O90">
        <v>122.051391</v>
      </c>
      <c r="P90">
        <v>120.14684200000001</v>
      </c>
      <c r="Q90">
        <v>0</v>
      </c>
      <c r="R90">
        <v>13.801334000000001</v>
      </c>
      <c r="S90">
        <v>15.465185999999999</v>
      </c>
      <c r="T90">
        <v>0</v>
      </c>
      <c r="U90">
        <v>336.760875</v>
      </c>
      <c r="V90">
        <v>20.006235</v>
      </c>
      <c r="W90">
        <v>44.775112</v>
      </c>
      <c r="X90">
        <v>122.80676800000001</v>
      </c>
      <c r="Y90">
        <v>0</v>
      </c>
      <c r="Z90">
        <v>0</v>
      </c>
      <c r="AA90">
        <v>0</v>
      </c>
      <c r="AB90">
        <v>12.95609</v>
      </c>
      <c r="AC90">
        <v>0</v>
      </c>
      <c r="AD90">
        <v>8.9956340000000008</v>
      </c>
      <c r="AE90">
        <v>30.409079999999999</v>
      </c>
      <c r="AF90">
        <v>8.7457949999999993</v>
      </c>
      <c r="AG90">
        <v>40.369616999999998</v>
      </c>
      <c r="AH90">
        <v>92.195713999999995</v>
      </c>
      <c r="AI90">
        <v>0</v>
      </c>
      <c r="AJ90">
        <v>0</v>
      </c>
      <c r="AK90">
        <v>50.893521</v>
      </c>
      <c r="AL90">
        <v>2.2426599999999999</v>
      </c>
      <c r="AM90">
        <v>0</v>
      </c>
      <c r="AN90">
        <v>0.65624800000000005</v>
      </c>
      <c r="AO90">
        <v>4.2556500000000002</v>
      </c>
      <c r="AP90">
        <v>8.0350719999999995</v>
      </c>
      <c r="AQ90">
        <v>46.416499999999999</v>
      </c>
      <c r="AR90">
        <v>3.1960799999999998</v>
      </c>
      <c r="AS90">
        <v>10.12532</v>
      </c>
      <c r="AT90">
        <v>10.33708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66.123452</v>
      </c>
      <c r="BA90">
        <f t="shared" si="4"/>
        <v>1639.7715459999999</v>
      </c>
      <c r="BD90">
        <v>6.99</v>
      </c>
      <c r="BE90">
        <v>1.79</v>
      </c>
      <c r="BF90">
        <v>2.13</v>
      </c>
      <c r="BG90">
        <v>1.67</v>
      </c>
      <c r="BH90">
        <v>6.08</v>
      </c>
      <c r="BI90">
        <v>0.77</v>
      </c>
      <c r="BJ90">
        <v>0.78</v>
      </c>
      <c r="BK90">
        <v>1.2</v>
      </c>
      <c r="BL90">
        <v>0.76</v>
      </c>
      <c r="BM90">
        <v>0.08</v>
      </c>
      <c r="BN90">
        <v>1.93</v>
      </c>
      <c r="BO90">
        <v>1.82</v>
      </c>
      <c r="BP90">
        <v>0.25</v>
      </c>
      <c r="BQ90">
        <v>1.92</v>
      </c>
      <c r="BR90">
        <v>2.1</v>
      </c>
      <c r="BS90">
        <v>0.91</v>
      </c>
      <c r="BT90">
        <v>2.5316869999999998</v>
      </c>
      <c r="BU90">
        <v>1.3009409999999999</v>
      </c>
      <c r="BV90">
        <v>2.3438880000000002</v>
      </c>
      <c r="BW90">
        <v>1.8594139999999999</v>
      </c>
      <c r="BX90">
        <v>1.875418</v>
      </c>
      <c r="BY90">
        <v>2.6018810000000001</v>
      </c>
      <c r="BZ90">
        <v>1.287064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5.1517249999999999</v>
      </c>
      <c r="CK90">
        <v>1.7849489999999999</v>
      </c>
      <c r="CL90">
        <v>2.5846930000000001</v>
      </c>
      <c r="CM90">
        <v>1.7058960000000001</v>
      </c>
      <c r="CN90">
        <v>0</v>
      </c>
      <c r="CO90">
        <v>2.463114</v>
      </c>
      <c r="CP90">
        <v>4.1268219999999998</v>
      </c>
      <c r="CQ90">
        <v>0</v>
      </c>
      <c r="CR90">
        <v>0.65717499999999995</v>
      </c>
      <c r="CS90">
        <v>2.1700729999999999</v>
      </c>
      <c r="CT90">
        <v>0</v>
      </c>
      <c r="CU90">
        <v>0</v>
      </c>
      <c r="CV90">
        <v>0.49871199999999999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66.123452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284.96816699999999</v>
      </c>
      <c r="L91">
        <v>2.0487920000000002</v>
      </c>
      <c r="M91">
        <v>44.554049999999997</v>
      </c>
      <c r="N91">
        <v>116.43328099999999</v>
      </c>
      <c r="O91">
        <v>122.051391</v>
      </c>
      <c r="P91">
        <v>120.14684200000001</v>
      </c>
      <c r="Q91">
        <v>0</v>
      </c>
      <c r="R91">
        <v>13.801334000000001</v>
      </c>
      <c r="S91">
        <v>15.465185999999999</v>
      </c>
      <c r="T91">
        <v>0</v>
      </c>
      <c r="U91">
        <v>336.760875</v>
      </c>
      <c r="V91">
        <v>20.006235</v>
      </c>
      <c r="W91">
        <v>44.775112</v>
      </c>
      <c r="X91">
        <v>122.80676800000001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8.9956340000000008</v>
      </c>
      <c r="AE91">
        <v>30.409079999999999</v>
      </c>
      <c r="AF91">
        <v>8.7457949999999993</v>
      </c>
      <c r="AG91">
        <v>40.369616999999998</v>
      </c>
      <c r="AH91">
        <v>69.146786000000006</v>
      </c>
      <c r="AI91">
        <v>0</v>
      </c>
      <c r="AJ91">
        <v>0</v>
      </c>
      <c r="AK91">
        <v>50.893521</v>
      </c>
      <c r="AL91">
        <v>2.2426599999999999</v>
      </c>
      <c r="AM91">
        <v>0</v>
      </c>
      <c r="AN91">
        <v>0.65624800000000005</v>
      </c>
      <c r="AO91">
        <v>4.2556500000000002</v>
      </c>
      <c r="AP91">
        <v>8.0350719999999995</v>
      </c>
      <c r="AQ91">
        <v>30.108000000000001</v>
      </c>
      <c r="AR91">
        <v>3.1960799999999998</v>
      </c>
      <c r="AS91">
        <v>10.12532</v>
      </c>
      <c r="AT91">
        <v>10.33708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66.127542999999989</v>
      </c>
      <c r="BA91">
        <f t="shared" si="4"/>
        <v>1587.462119</v>
      </c>
      <c r="BD91">
        <v>6.99</v>
      </c>
      <c r="BE91">
        <v>1.79</v>
      </c>
      <c r="BF91">
        <v>2.13</v>
      </c>
      <c r="BG91">
        <v>1.67</v>
      </c>
      <c r="BH91">
        <v>6.08</v>
      </c>
      <c r="BI91">
        <v>0.81</v>
      </c>
      <c r="BJ91">
        <v>0.73</v>
      </c>
      <c r="BK91">
        <v>1.2</v>
      </c>
      <c r="BL91">
        <v>0.76</v>
      </c>
      <c r="BM91">
        <v>0.08</v>
      </c>
      <c r="BN91">
        <v>1.93</v>
      </c>
      <c r="BO91">
        <v>1.82</v>
      </c>
      <c r="BP91">
        <v>0.25</v>
      </c>
      <c r="BQ91">
        <v>1.92</v>
      </c>
      <c r="BR91">
        <v>2.1</v>
      </c>
      <c r="BS91">
        <v>0.91</v>
      </c>
      <c r="BT91">
        <v>2.5316869999999998</v>
      </c>
      <c r="BU91">
        <v>1.300942</v>
      </c>
      <c r="BV91">
        <v>2.3438880000000002</v>
      </c>
      <c r="BW91">
        <v>1.8594139999999999</v>
      </c>
      <c r="BX91">
        <v>1.875418</v>
      </c>
      <c r="BY91">
        <v>2.6018810000000001</v>
      </c>
      <c r="BZ91">
        <v>1.287064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5.1517249999999999</v>
      </c>
      <c r="CK91">
        <v>1.7849489999999999</v>
      </c>
      <c r="CL91">
        <v>2.5846930000000001</v>
      </c>
      <c r="CM91">
        <v>1.705897</v>
      </c>
      <c r="CN91">
        <v>0</v>
      </c>
      <c r="CO91">
        <v>2.6018810000000001</v>
      </c>
      <c r="CP91">
        <v>4.1268219999999998</v>
      </c>
      <c r="CQ91">
        <v>0</v>
      </c>
      <c r="CR91">
        <v>0.65717499999999995</v>
      </c>
      <c r="CS91">
        <v>2.1700729999999999</v>
      </c>
      <c r="CT91">
        <v>0</v>
      </c>
      <c r="CU91">
        <v>0</v>
      </c>
      <c r="CV91">
        <v>0.37403399999999998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66.127542999999989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284.96816699999999</v>
      </c>
      <c r="L92">
        <v>2.0487920000000002</v>
      </c>
      <c r="M92">
        <v>44.554049999999997</v>
      </c>
      <c r="N92">
        <v>116.43328099999999</v>
      </c>
      <c r="O92">
        <v>122.051391</v>
      </c>
      <c r="P92">
        <v>120.14684200000001</v>
      </c>
      <c r="Q92">
        <v>0</v>
      </c>
      <c r="R92">
        <v>13.801334000000001</v>
      </c>
      <c r="S92">
        <v>15.465185999999999</v>
      </c>
      <c r="T92">
        <v>0</v>
      </c>
      <c r="U92">
        <v>336.760875</v>
      </c>
      <c r="V92">
        <v>20.006235</v>
      </c>
      <c r="W92">
        <v>44.775112</v>
      </c>
      <c r="X92">
        <v>122.80676800000001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8.9956340000000008</v>
      </c>
      <c r="AE92">
        <v>30.409079999999999</v>
      </c>
      <c r="AF92">
        <v>8.7457949999999993</v>
      </c>
      <c r="AG92">
        <v>40.369616999999998</v>
      </c>
      <c r="AH92">
        <v>46.097856999999998</v>
      </c>
      <c r="AI92">
        <v>0</v>
      </c>
      <c r="AJ92">
        <v>0</v>
      </c>
      <c r="AK92">
        <v>50.893521</v>
      </c>
      <c r="AL92">
        <v>2.2426599999999999</v>
      </c>
      <c r="AM92">
        <v>0</v>
      </c>
      <c r="AN92">
        <v>0.65624800000000005</v>
      </c>
      <c r="AO92">
        <v>4.2556500000000002</v>
      </c>
      <c r="AP92">
        <v>8.0350719999999995</v>
      </c>
      <c r="AQ92">
        <v>18.190249999999999</v>
      </c>
      <c r="AR92">
        <v>3.1960799999999998</v>
      </c>
      <c r="AS92">
        <v>10.12532</v>
      </c>
      <c r="AT92">
        <v>10.33708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66.141632000000001</v>
      </c>
      <c r="BA92">
        <f t="shared" si="4"/>
        <v>1552.5095290000002</v>
      </c>
      <c r="BD92">
        <v>6.99</v>
      </c>
      <c r="BE92">
        <v>1.79</v>
      </c>
      <c r="BF92">
        <v>2.13</v>
      </c>
      <c r="BG92">
        <v>1.67</v>
      </c>
      <c r="BH92">
        <v>6.08</v>
      </c>
      <c r="BI92">
        <v>0.81</v>
      </c>
      <c r="BJ92">
        <v>0.73</v>
      </c>
      <c r="BK92">
        <v>1.2</v>
      </c>
      <c r="BL92">
        <v>0.76</v>
      </c>
      <c r="BM92">
        <v>0.08</v>
      </c>
      <c r="BN92">
        <v>1.93</v>
      </c>
      <c r="BO92">
        <v>1.82</v>
      </c>
      <c r="BP92">
        <v>0.25</v>
      </c>
      <c r="BQ92">
        <v>1.92</v>
      </c>
      <c r="BR92">
        <v>2.1</v>
      </c>
      <c r="BS92">
        <v>0.91</v>
      </c>
      <c r="BT92">
        <v>2.5316869999999998</v>
      </c>
      <c r="BU92">
        <v>1.300942</v>
      </c>
      <c r="BV92">
        <v>2.3438880000000002</v>
      </c>
      <c r="BW92">
        <v>1.8594139999999999</v>
      </c>
      <c r="BX92">
        <v>1.875418</v>
      </c>
      <c r="BY92">
        <v>2.6018810000000001</v>
      </c>
      <c r="BZ92">
        <v>1.287064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5.1517249999999999</v>
      </c>
      <c r="CK92">
        <v>1.7849489999999999</v>
      </c>
      <c r="CL92">
        <v>2.5846930000000001</v>
      </c>
      <c r="CM92">
        <v>1.705897</v>
      </c>
      <c r="CN92">
        <v>0</v>
      </c>
      <c r="CO92">
        <v>2.7406480000000002</v>
      </c>
      <c r="CP92">
        <v>4.1268219999999998</v>
      </c>
      <c r="CQ92">
        <v>0</v>
      </c>
      <c r="CR92">
        <v>0.65717499999999995</v>
      </c>
      <c r="CS92">
        <v>2.1700729999999999</v>
      </c>
      <c r="CT92">
        <v>0</v>
      </c>
      <c r="CU92">
        <v>0</v>
      </c>
      <c r="CV92">
        <v>0.24935599999999999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66.141632000000001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284.96816699999999</v>
      </c>
      <c r="L93">
        <v>2.0487920000000002</v>
      </c>
      <c r="M93">
        <v>44.554049999999997</v>
      </c>
      <c r="N93">
        <v>116.43328099999999</v>
      </c>
      <c r="O93">
        <v>122.051391</v>
      </c>
      <c r="P93">
        <v>120.14684200000001</v>
      </c>
      <c r="Q93">
        <v>0</v>
      </c>
      <c r="R93">
        <v>13.801334000000001</v>
      </c>
      <c r="S93">
        <v>15.465185999999999</v>
      </c>
      <c r="T93">
        <v>0</v>
      </c>
      <c r="U93">
        <v>336.760875</v>
      </c>
      <c r="V93">
        <v>20.006235</v>
      </c>
      <c r="W93">
        <v>44.775112</v>
      </c>
      <c r="X93">
        <v>122.80676800000001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8.9956340000000008</v>
      </c>
      <c r="AE93">
        <v>30.409079999999999</v>
      </c>
      <c r="AF93">
        <v>8.7457949999999993</v>
      </c>
      <c r="AG93">
        <v>40.369616999999998</v>
      </c>
      <c r="AH93">
        <v>46.097856999999998</v>
      </c>
      <c r="AI93">
        <v>0</v>
      </c>
      <c r="AJ93">
        <v>0</v>
      </c>
      <c r="AK93">
        <v>50.893521</v>
      </c>
      <c r="AL93">
        <v>2.2426599999999999</v>
      </c>
      <c r="AM93">
        <v>0</v>
      </c>
      <c r="AN93">
        <v>0.65624800000000005</v>
      </c>
      <c r="AO93">
        <v>4.2556500000000002</v>
      </c>
      <c r="AP93">
        <v>8.0350719999999995</v>
      </c>
      <c r="AQ93">
        <v>15.493074999999999</v>
      </c>
      <c r="AR93">
        <v>3.1960799999999998</v>
      </c>
      <c r="AS93">
        <v>10.12532</v>
      </c>
      <c r="AT93">
        <v>10.33708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66.141632000000001</v>
      </c>
      <c r="BA93">
        <f t="shared" si="4"/>
        <v>1549.8123540000001</v>
      </c>
      <c r="BD93">
        <v>6.99</v>
      </c>
      <c r="BE93">
        <v>1.79</v>
      </c>
      <c r="BF93">
        <v>2.13</v>
      </c>
      <c r="BG93">
        <v>1.67</v>
      </c>
      <c r="BH93">
        <v>6.08</v>
      </c>
      <c r="BI93">
        <v>0.81</v>
      </c>
      <c r="BJ93">
        <v>0.73</v>
      </c>
      <c r="BK93">
        <v>1.2</v>
      </c>
      <c r="BL93">
        <v>0.76</v>
      </c>
      <c r="BM93">
        <v>0.08</v>
      </c>
      <c r="BN93">
        <v>1.93</v>
      </c>
      <c r="BO93">
        <v>1.82</v>
      </c>
      <c r="BP93">
        <v>0.25</v>
      </c>
      <c r="BQ93">
        <v>1.92</v>
      </c>
      <c r="BR93">
        <v>2.1</v>
      </c>
      <c r="BS93">
        <v>0.91</v>
      </c>
      <c r="BT93">
        <v>2.5316869999999998</v>
      </c>
      <c r="BU93">
        <v>1.300942</v>
      </c>
      <c r="BV93">
        <v>2.3438880000000002</v>
      </c>
      <c r="BW93">
        <v>1.8594139999999999</v>
      </c>
      <c r="BX93">
        <v>1.875418</v>
      </c>
      <c r="BY93">
        <v>2.6018810000000001</v>
      </c>
      <c r="BZ93">
        <v>1.287064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5.1517249999999999</v>
      </c>
      <c r="CK93">
        <v>1.7849489999999999</v>
      </c>
      <c r="CL93">
        <v>2.5846930000000001</v>
      </c>
      <c r="CM93">
        <v>1.705897</v>
      </c>
      <c r="CN93">
        <v>0</v>
      </c>
      <c r="CO93">
        <v>2.7406480000000002</v>
      </c>
      <c r="CP93">
        <v>4.1268219999999998</v>
      </c>
      <c r="CQ93">
        <v>0</v>
      </c>
      <c r="CR93">
        <v>0.65717499999999995</v>
      </c>
      <c r="CS93">
        <v>2.1700729999999999</v>
      </c>
      <c r="CT93">
        <v>0</v>
      </c>
      <c r="CU93">
        <v>0</v>
      </c>
      <c r="CV93">
        <v>0.24935599999999999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66.141632000000001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284.96816699999999</v>
      </c>
      <c r="L94">
        <v>2.0487920000000002</v>
      </c>
      <c r="M94">
        <v>44.554049999999997</v>
      </c>
      <c r="N94">
        <v>116.43328099999999</v>
      </c>
      <c r="O94">
        <v>122.051391</v>
      </c>
      <c r="P94">
        <v>120.14684200000001</v>
      </c>
      <c r="Q94">
        <v>0</v>
      </c>
      <c r="R94">
        <v>13.801334000000001</v>
      </c>
      <c r="S94">
        <v>15.465185999999999</v>
      </c>
      <c r="T94">
        <v>0</v>
      </c>
      <c r="U94">
        <v>336.760875</v>
      </c>
      <c r="V94">
        <v>20.006235</v>
      </c>
      <c r="W94">
        <v>44.775112</v>
      </c>
      <c r="X94">
        <v>122.80676800000001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8.9956340000000008</v>
      </c>
      <c r="AE94">
        <v>30.409079999999999</v>
      </c>
      <c r="AF94">
        <v>8.7457949999999993</v>
      </c>
      <c r="AG94">
        <v>40.369616999999998</v>
      </c>
      <c r="AH94">
        <v>23.048928</v>
      </c>
      <c r="AI94">
        <v>0</v>
      </c>
      <c r="AJ94">
        <v>0</v>
      </c>
      <c r="AK94">
        <v>50.893521</v>
      </c>
      <c r="AL94">
        <v>2.2426599999999999</v>
      </c>
      <c r="AM94">
        <v>0</v>
      </c>
      <c r="AN94">
        <v>0.65624800000000005</v>
      </c>
      <c r="AO94">
        <v>4.2556500000000002</v>
      </c>
      <c r="AP94">
        <v>8.0350719999999995</v>
      </c>
      <c r="AQ94">
        <v>13.7995</v>
      </c>
      <c r="AR94">
        <v>3.1960799999999998</v>
      </c>
      <c r="AS94">
        <v>10.12532</v>
      </c>
      <c r="AT94">
        <v>10.33708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66.046953999999999</v>
      </c>
      <c r="BA94">
        <f t="shared" si="4"/>
        <v>1524.9751719999999</v>
      </c>
      <c r="BD94">
        <v>6.99</v>
      </c>
      <c r="BE94">
        <v>1.79</v>
      </c>
      <c r="BF94">
        <v>2.13</v>
      </c>
      <c r="BG94">
        <v>1.67</v>
      </c>
      <c r="BH94">
        <v>6.08</v>
      </c>
      <c r="BI94">
        <v>0.78</v>
      </c>
      <c r="BJ94">
        <v>0.79</v>
      </c>
      <c r="BK94">
        <v>1.2</v>
      </c>
      <c r="BL94">
        <v>0.76</v>
      </c>
      <c r="BM94">
        <v>0.08</v>
      </c>
      <c r="BN94">
        <v>1.93</v>
      </c>
      <c r="BO94">
        <v>1.82</v>
      </c>
      <c r="BP94">
        <v>0.25</v>
      </c>
      <c r="BQ94">
        <v>1.92</v>
      </c>
      <c r="BR94">
        <v>2.1</v>
      </c>
      <c r="BS94">
        <v>0.91</v>
      </c>
      <c r="BT94">
        <v>2.5316869999999998</v>
      </c>
      <c r="BU94">
        <v>1.300942</v>
      </c>
      <c r="BV94">
        <v>2.3438880000000002</v>
      </c>
      <c r="BW94">
        <v>1.8594139999999999</v>
      </c>
      <c r="BX94">
        <v>1.875418</v>
      </c>
      <c r="BY94">
        <v>2.6018810000000001</v>
      </c>
      <c r="BZ94">
        <v>1.287064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5.1517249999999999</v>
      </c>
      <c r="CK94">
        <v>1.7849489999999999</v>
      </c>
      <c r="CL94">
        <v>2.5846930000000001</v>
      </c>
      <c r="CM94">
        <v>1.705897</v>
      </c>
      <c r="CN94">
        <v>0</v>
      </c>
      <c r="CO94">
        <v>2.7406480000000002</v>
      </c>
      <c r="CP94">
        <v>4.1268219999999998</v>
      </c>
      <c r="CQ94">
        <v>0</v>
      </c>
      <c r="CR94">
        <v>0.65717499999999995</v>
      </c>
      <c r="CS94">
        <v>2.1700729999999999</v>
      </c>
      <c r="CT94">
        <v>0</v>
      </c>
      <c r="CU94">
        <v>0</v>
      </c>
      <c r="CV94">
        <v>0.124678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66.046953999999999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285.19976700000001</v>
      </c>
      <c r="L95">
        <v>2.0487920000000002</v>
      </c>
      <c r="M95">
        <v>44.554049999999997</v>
      </c>
      <c r="N95">
        <v>116.43328099999999</v>
      </c>
      <c r="O95">
        <v>122.051391</v>
      </c>
      <c r="P95">
        <v>120.14684200000001</v>
      </c>
      <c r="Q95">
        <v>0</v>
      </c>
      <c r="R95">
        <v>13.801334000000001</v>
      </c>
      <c r="S95">
        <v>15.465185999999999</v>
      </c>
      <c r="T95">
        <v>0</v>
      </c>
      <c r="U95">
        <v>336.760875</v>
      </c>
      <c r="V95">
        <v>14.921987</v>
      </c>
      <c r="W95">
        <v>44.775112</v>
      </c>
      <c r="X95">
        <v>122.80676800000001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8.9956340000000008</v>
      </c>
      <c r="AE95">
        <v>30.409079999999999</v>
      </c>
      <c r="AF95">
        <v>8.7457949999999993</v>
      </c>
      <c r="AG95">
        <v>40.369616999999998</v>
      </c>
      <c r="AH95">
        <v>23.048928</v>
      </c>
      <c r="AI95">
        <v>0</v>
      </c>
      <c r="AJ95">
        <v>0</v>
      </c>
      <c r="AK95">
        <v>50.893521</v>
      </c>
      <c r="AL95">
        <v>2.2426599999999999</v>
      </c>
      <c r="AM95">
        <v>0</v>
      </c>
      <c r="AN95">
        <v>0.65624800000000005</v>
      </c>
      <c r="AO95">
        <v>4.2556500000000002</v>
      </c>
      <c r="AP95">
        <v>8.0350719999999995</v>
      </c>
      <c r="AQ95">
        <v>0</v>
      </c>
      <c r="AR95">
        <v>3.1960799999999998</v>
      </c>
      <c r="AS95">
        <v>10.12532</v>
      </c>
      <c r="AT95">
        <v>10.33708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66.01091000000001</v>
      </c>
      <c r="BA95">
        <f t="shared" si="4"/>
        <v>1506.2869799999999</v>
      </c>
      <c r="BD95">
        <v>6.99</v>
      </c>
      <c r="BE95">
        <v>1.79</v>
      </c>
      <c r="BF95">
        <v>2.0699999999999998</v>
      </c>
      <c r="BG95">
        <v>1.67</v>
      </c>
      <c r="BH95">
        <v>6.08</v>
      </c>
      <c r="BI95">
        <v>0.78</v>
      </c>
      <c r="BJ95">
        <v>0.79</v>
      </c>
      <c r="BK95">
        <v>1.2</v>
      </c>
      <c r="BL95">
        <v>0.76</v>
      </c>
      <c r="BM95">
        <v>0.08</v>
      </c>
      <c r="BN95">
        <v>1.93</v>
      </c>
      <c r="BO95">
        <v>1.82</v>
      </c>
      <c r="BP95">
        <v>0.25</v>
      </c>
      <c r="BQ95">
        <v>1.92</v>
      </c>
      <c r="BR95">
        <v>2.1</v>
      </c>
      <c r="BS95">
        <v>0.91</v>
      </c>
      <c r="BT95">
        <v>2.5316869999999998</v>
      </c>
      <c r="BU95">
        <v>1.300942</v>
      </c>
      <c r="BV95">
        <v>2.3678439999999998</v>
      </c>
      <c r="BW95">
        <v>1.8594139999999999</v>
      </c>
      <c r="BX95">
        <v>1.875418</v>
      </c>
      <c r="BY95">
        <v>2.6018810000000001</v>
      </c>
      <c r="BZ95">
        <v>1.287064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5.1517249999999999</v>
      </c>
      <c r="CK95">
        <v>1.7849489999999999</v>
      </c>
      <c r="CL95">
        <v>2.5846930000000001</v>
      </c>
      <c r="CM95">
        <v>1.705897</v>
      </c>
      <c r="CN95">
        <v>0</v>
      </c>
      <c r="CO95">
        <v>2.7406480000000002</v>
      </c>
      <c r="CP95">
        <v>4.1268219999999998</v>
      </c>
      <c r="CQ95">
        <v>0</v>
      </c>
      <c r="CR95">
        <v>0.65717499999999995</v>
      </c>
      <c r="CS95">
        <v>2.1700729999999999</v>
      </c>
      <c r="CT95">
        <v>0</v>
      </c>
      <c r="CU95">
        <v>0</v>
      </c>
      <c r="CV95">
        <v>0.124678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66.01091000000001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285.19976700000001</v>
      </c>
      <c r="L96">
        <v>2.0487920000000002</v>
      </c>
      <c r="M96">
        <v>44.554049999999997</v>
      </c>
      <c r="N96">
        <v>116.43328099999999</v>
      </c>
      <c r="O96">
        <v>122.051391</v>
      </c>
      <c r="P96">
        <v>120.14684200000001</v>
      </c>
      <c r="Q96">
        <v>0</v>
      </c>
      <c r="R96">
        <v>13.801334000000001</v>
      </c>
      <c r="S96">
        <v>15.465185999999999</v>
      </c>
      <c r="T96">
        <v>0</v>
      </c>
      <c r="U96">
        <v>336.760875</v>
      </c>
      <c r="V96">
        <v>14.921987</v>
      </c>
      <c r="W96">
        <v>44.775112</v>
      </c>
      <c r="X96">
        <v>122.80676800000001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8.9956340000000008</v>
      </c>
      <c r="AE96">
        <v>30.409079999999999</v>
      </c>
      <c r="AF96">
        <v>8.7457949999999993</v>
      </c>
      <c r="AG96">
        <v>40.369616999999998</v>
      </c>
      <c r="AH96">
        <v>23.048928</v>
      </c>
      <c r="AI96">
        <v>0</v>
      </c>
      <c r="AJ96">
        <v>0</v>
      </c>
      <c r="AK96">
        <v>50.893521</v>
      </c>
      <c r="AL96">
        <v>2.2426599999999999</v>
      </c>
      <c r="AM96">
        <v>0</v>
      </c>
      <c r="AN96">
        <v>0.65624800000000005</v>
      </c>
      <c r="AO96">
        <v>4.2556500000000002</v>
      </c>
      <c r="AP96">
        <v>8.0350719999999995</v>
      </c>
      <c r="AQ96">
        <v>0</v>
      </c>
      <c r="AR96">
        <v>3.1960799999999998</v>
      </c>
      <c r="AS96">
        <v>10.12532</v>
      </c>
      <c r="AT96">
        <v>10.33708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66.01091000000001</v>
      </c>
      <c r="BA96">
        <f t="shared" si="4"/>
        <v>1506.2869799999999</v>
      </c>
      <c r="BD96">
        <v>6.99</v>
      </c>
      <c r="BE96">
        <v>1.79</v>
      </c>
      <c r="BF96">
        <v>2.0699999999999998</v>
      </c>
      <c r="BG96">
        <v>1.67</v>
      </c>
      <c r="BH96">
        <v>6.08</v>
      </c>
      <c r="BI96">
        <v>0.78</v>
      </c>
      <c r="BJ96">
        <v>0.79</v>
      </c>
      <c r="BK96">
        <v>1.2</v>
      </c>
      <c r="BL96">
        <v>0.76</v>
      </c>
      <c r="BM96">
        <v>0.08</v>
      </c>
      <c r="BN96">
        <v>1.93</v>
      </c>
      <c r="BO96">
        <v>1.82</v>
      </c>
      <c r="BP96">
        <v>0.25</v>
      </c>
      <c r="BQ96">
        <v>1.92</v>
      </c>
      <c r="BR96">
        <v>2.1</v>
      </c>
      <c r="BS96">
        <v>0.91</v>
      </c>
      <c r="BT96">
        <v>2.5316869999999998</v>
      </c>
      <c r="BU96">
        <v>1.300942</v>
      </c>
      <c r="BV96">
        <v>2.3678439999999998</v>
      </c>
      <c r="BW96">
        <v>1.8594139999999999</v>
      </c>
      <c r="BX96">
        <v>1.875418</v>
      </c>
      <c r="BY96">
        <v>2.6018810000000001</v>
      </c>
      <c r="BZ96">
        <v>1.287064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5.1517249999999999</v>
      </c>
      <c r="CK96">
        <v>1.7849489999999999</v>
      </c>
      <c r="CL96">
        <v>2.5846930000000001</v>
      </c>
      <c r="CM96">
        <v>1.705897</v>
      </c>
      <c r="CN96">
        <v>0</v>
      </c>
      <c r="CO96">
        <v>2.7406480000000002</v>
      </c>
      <c r="CP96">
        <v>4.1268219999999998</v>
      </c>
      <c r="CQ96">
        <v>0</v>
      </c>
      <c r="CR96">
        <v>0.65717499999999995</v>
      </c>
      <c r="CS96">
        <v>2.1700729999999999</v>
      </c>
      <c r="CT96">
        <v>0</v>
      </c>
      <c r="CU96">
        <v>0</v>
      </c>
      <c r="CV96">
        <v>0.124678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66.01091000000001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285.19976700000001</v>
      </c>
      <c r="L97">
        <v>2.0487920000000002</v>
      </c>
      <c r="M97">
        <v>44.554049999999997</v>
      </c>
      <c r="N97">
        <v>116.43328099999999</v>
      </c>
      <c r="O97">
        <v>122.051391</v>
      </c>
      <c r="P97">
        <v>120.14684200000001</v>
      </c>
      <c r="Q97">
        <v>0</v>
      </c>
      <c r="R97">
        <v>13.801334000000001</v>
      </c>
      <c r="S97">
        <v>15.465185999999999</v>
      </c>
      <c r="T97">
        <v>0</v>
      </c>
      <c r="U97">
        <v>336.760875</v>
      </c>
      <c r="V97">
        <v>14.921987</v>
      </c>
      <c r="W97">
        <v>44.775112</v>
      </c>
      <c r="X97">
        <v>122.80676800000001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8.9956340000000008</v>
      </c>
      <c r="AE97">
        <v>30.409079999999999</v>
      </c>
      <c r="AF97">
        <v>8.7457949999999993</v>
      </c>
      <c r="AG97">
        <v>40.369616999999998</v>
      </c>
      <c r="AH97">
        <v>21.089303000000001</v>
      </c>
      <c r="AI97">
        <v>0</v>
      </c>
      <c r="AJ97">
        <v>0</v>
      </c>
      <c r="AK97">
        <v>50.893521</v>
      </c>
      <c r="AL97">
        <v>2.2426599999999999</v>
      </c>
      <c r="AM97">
        <v>0</v>
      </c>
      <c r="AN97">
        <v>0.65624800000000005</v>
      </c>
      <c r="AO97">
        <v>4.2556500000000002</v>
      </c>
      <c r="AP97">
        <v>8.0350719999999995</v>
      </c>
      <c r="AQ97">
        <v>0</v>
      </c>
      <c r="AR97">
        <v>51.137279999999997</v>
      </c>
      <c r="AS97">
        <v>10.12532</v>
      </c>
      <c r="AT97">
        <v>10.33708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66.139909000000003</v>
      </c>
      <c r="BA97">
        <f t="shared" si="4"/>
        <v>1552.3975539999999</v>
      </c>
      <c r="BD97">
        <v>6.99</v>
      </c>
      <c r="BE97">
        <v>1.79</v>
      </c>
      <c r="BF97">
        <v>2.0699999999999998</v>
      </c>
      <c r="BG97">
        <v>1.67</v>
      </c>
      <c r="BH97">
        <v>6.08</v>
      </c>
      <c r="BI97">
        <v>0.78</v>
      </c>
      <c r="BJ97">
        <v>0.93</v>
      </c>
      <c r="BK97">
        <v>1.2</v>
      </c>
      <c r="BL97">
        <v>0.76</v>
      </c>
      <c r="BM97">
        <v>0.08</v>
      </c>
      <c r="BN97">
        <v>1.93</v>
      </c>
      <c r="BO97">
        <v>1.82</v>
      </c>
      <c r="BP97">
        <v>0.25</v>
      </c>
      <c r="BQ97">
        <v>1.92</v>
      </c>
      <c r="BR97">
        <v>2.1</v>
      </c>
      <c r="BS97">
        <v>0.91</v>
      </c>
      <c r="BT97">
        <v>2.5316869999999998</v>
      </c>
      <c r="BU97">
        <v>1.300942</v>
      </c>
      <c r="BV97">
        <v>2.3678439999999998</v>
      </c>
      <c r="BW97">
        <v>1.8594139999999999</v>
      </c>
      <c r="BX97">
        <v>1.875418</v>
      </c>
      <c r="BY97">
        <v>2.6018810000000001</v>
      </c>
      <c r="BZ97">
        <v>1.287064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5.1517249999999999</v>
      </c>
      <c r="CK97">
        <v>1.7849489999999999</v>
      </c>
      <c r="CL97">
        <v>2.5846930000000001</v>
      </c>
      <c r="CM97">
        <v>1.705897</v>
      </c>
      <c r="CN97">
        <v>0</v>
      </c>
      <c r="CO97">
        <v>2.7406480000000002</v>
      </c>
      <c r="CP97">
        <v>4.1268219999999998</v>
      </c>
      <c r="CQ97">
        <v>0</v>
      </c>
      <c r="CR97">
        <v>0.65717499999999995</v>
      </c>
      <c r="CS97">
        <v>2.1700729999999999</v>
      </c>
      <c r="CT97">
        <v>0</v>
      </c>
      <c r="CU97">
        <v>0</v>
      </c>
      <c r="CV97">
        <v>0.113677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66.139909000000003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285.19976700000001</v>
      </c>
      <c r="L98">
        <v>2.0487920000000002</v>
      </c>
      <c r="M98">
        <v>44.554049999999997</v>
      </c>
      <c r="N98">
        <v>116.43328099999999</v>
      </c>
      <c r="O98">
        <v>122.051391</v>
      </c>
      <c r="P98">
        <v>120.14684200000001</v>
      </c>
      <c r="Q98">
        <v>0</v>
      </c>
      <c r="R98">
        <v>13.801334000000001</v>
      </c>
      <c r="S98">
        <v>15.465185999999999</v>
      </c>
      <c r="T98">
        <v>0</v>
      </c>
      <c r="U98">
        <v>336.760875</v>
      </c>
      <c r="V98">
        <v>14.921987</v>
      </c>
      <c r="W98">
        <v>44.775112</v>
      </c>
      <c r="X98">
        <v>122.80676800000001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8.9956340000000008</v>
      </c>
      <c r="AE98">
        <v>30.409079999999999</v>
      </c>
      <c r="AF98">
        <v>8.7457949999999993</v>
      </c>
      <c r="AG98">
        <v>40.369616999999998</v>
      </c>
      <c r="AH98">
        <v>0</v>
      </c>
      <c r="AI98">
        <v>0</v>
      </c>
      <c r="AJ98">
        <v>0</v>
      </c>
      <c r="AK98">
        <v>50.893521</v>
      </c>
      <c r="AL98">
        <v>2.2426599999999999</v>
      </c>
      <c r="AM98">
        <v>0</v>
      </c>
      <c r="AN98">
        <v>0.65624800000000005</v>
      </c>
      <c r="AO98">
        <v>4.2556500000000002</v>
      </c>
      <c r="AP98">
        <v>8.0350719999999995</v>
      </c>
      <c r="AQ98">
        <v>0</v>
      </c>
      <c r="AR98">
        <v>51.137279999999997</v>
      </c>
      <c r="AS98">
        <v>10.12532</v>
      </c>
      <c r="AT98">
        <v>10.33708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66.086231999999995</v>
      </c>
      <c r="BA98">
        <f t="shared" si="4"/>
        <v>1531.254574</v>
      </c>
      <c r="BD98">
        <v>6.99</v>
      </c>
      <c r="BE98">
        <v>1.79</v>
      </c>
      <c r="BF98">
        <v>2.0699999999999998</v>
      </c>
      <c r="BG98">
        <v>1.67</v>
      </c>
      <c r="BH98">
        <v>6.08</v>
      </c>
      <c r="BI98">
        <v>0.78</v>
      </c>
      <c r="BJ98">
        <v>0.99</v>
      </c>
      <c r="BK98">
        <v>1.2</v>
      </c>
      <c r="BL98">
        <v>0.76</v>
      </c>
      <c r="BM98">
        <v>0.08</v>
      </c>
      <c r="BN98">
        <v>1.93</v>
      </c>
      <c r="BO98">
        <v>1.82</v>
      </c>
      <c r="BP98">
        <v>0.25</v>
      </c>
      <c r="BQ98">
        <v>1.92</v>
      </c>
      <c r="BR98">
        <v>2.1</v>
      </c>
      <c r="BS98">
        <v>0.91</v>
      </c>
      <c r="BT98">
        <v>2.5316869999999998</v>
      </c>
      <c r="BU98">
        <v>1.300942</v>
      </c>
      <c r="BV98">
        <v>2.3678439999999998</v>
      </c>
      <c r="BW98">
        <v>1.8594139999999999</v>
      </c>
      <c r="BX98">
        <v>1.875418</v>
      </c>
      <c r="BY98">
        <v>2.6018810000000001</v>
      </c>
      <c r="BZ98">
        <v>1.287064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5.1517249999999999</v>
      </c>
      <c r="CK98">
        <v>1.7849489999999999</v>
      </c>
      <c r="CL98">
        <v>2.5846930000000001</v>
      </c>
      <c r="CM98">
        <v>1.705897</v>
      </c>
      <c r="CN98">
        <v>0</v>
      </c>
      <c r="CO98">
        <v>2.7406480000000002</v>
      </c>
      <c r="CP98">
        <v>4.1268219999999998</v>
      </c>
      <c r="CQ98">
        <v>0</v>
      </c>
      <c r="CR98">
        <v>0.65717499999999995</v>
      </c>
      <c r="CS98">
        <v>2.1700729999999999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66.086231999999995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4.4264550000000001E-3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7.0078404702499997</v>
      </c>
      <c r="L99">
        <f t="shared" si="6"/>
        <v>4.9171007999999974E-2</v>
      </c>
      <c r="M99">
        <f t="shared" si="6"/>
        <v>1.5524466449999967</v>
      </c>
      <c r="N99">
        <f t="shared" si="6"/>
        <v>2.7943987439999951</v>
      </c>
      <c r="O99">
        <f t="shared" si="6"/>
        <v>2.929233384000006</v>
      </c>
      <c r="P99">
        <f t="shared" si="6"/>
        <v>2.8840558755000005</v>
      </c>
      <c r="Q99">
        <f t="shared" si="6"/>
        <v>0</v>
      </c>
      <c r="R99">
        <f t="shared" si="6"/>
        <v>0.35279032500000002</v>
      </c>
      <c r="S99">
        <f t="shared" si="6"/>
        <v>0.40110042349999953</v>
      </c>
      <c r="T99">
        <f t="shared" si="6"/>
        <v>0</v>
      </c>
      <c r="U99">
        <f t="shared" si="6"/>
        <v>8.0415500624999918</v>
      </c>
      <c r="V99">
        <f t="shared" si="6"/>
        <v>0.36894917450000009</v>
      </c>
      <c r="W99">
        <f t="shared" si="6"/>
        <v>1.0746026879999984</v>
      </c>
      <c r="X99">
        <f t="shared" si="6"/>
        <v>2.9473624320000051</v>
      </c>
      <c r="Y99">
        <f t="shared" si="6"/>
        <v>0</v>
      </c>
      <c r="Z99">
        <f t="shared" si="6"/>
        <v>8.4575012500000019E-2</v>
      </c>
      <c r="AA99">
        <f t="shared" si="6"/>
        <v>0.13722604899999999</v>
      </c>
      <c r="AB99">
        <f t="shared" si="6"/>
        <v>0.22164168250000002</v>
      </c>
      <c r="AC99">
        <f t="shared" si="6"/>
        <v>0.17744617325000006</v>
      </c>
      <c r="AD99">
        <f t="shared" si="6"/>
        <v>0.32926626675000048</v>
      </c>
      <c r="AE99">
        <f t="shared" si="6"/>
        <v>0.48527443324999964</v>
      </c>
      <c r="AF99">
        <f t="shared" si="6"/>
        <v>0.22379517725000009</v>
      </c>
      <c r="AG99">
        <f t="shared" si="6"/>
        <v>0.96887080799999825</v>
      </c>
      <c r="AH99">
        <f t="shared" si="6"/>
        <v>1.0943341960000004</v>
      </c>
      <c r="AI99">
        <f t="shared" si="6"/>
        <v>0.10829314499999999</v>
      </c>
      <c r="AJ99">
        <f t="shared" si="6"/>
        <v>0</v>
      </c>
      <c r="AK99">
        <f t="shared" si="6"/>
        <v>1.2234501519999994</v>
      </c>
      <c r="AL99">
        <f t="shared" si="6"/>
        <v>0.35574194249999891</v>
      </c>
      <c r="AM99">
        <f t="shared" si="6"/>
        <v>5.263855374999999E-2</v>
      </c>
      <c r="AN99">
        <f t="shared" si="6"/>
        <v>1.5946826999999972E-2</v>
      </c>
      <c r="AO99">
        <f t="shared" si="6"/>
        <v>0.12270457500000014</v>
      </c>
      <c r="AP99">
        <f t="shared" si="6"/>
        <v>0.21648339375000028</v>
      </c>
      <c r="AQ99">
        <f t="shared" si="6"/>
        <v>0.43907499999999999</v>
      </c>
      <c r="AR99">
        <f t="shared" si="6"/>
        <v>0.22266024000000018</v>
      </c>
      <c r="AS99">
        <f t="shared" si="6"/>
        <v>0.21977137299999971</v>
      </c>
      <c r="AT99">
        <f t="shared" si="6"/>
        <v>0.24451850024999994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1.6117429497499995</v>
      </c>
      <c r="BA99">
        <f t="shared" si="4"/>
        <v>38.963384137749991</v>
      </c>
      <c r="BD99">
        <f t="shared" ref="BD99:DJ99" si="7">SUM(BD3:BD98)/4000</f>
        <v>0.16667000000000007</v>
      </c>
      <c r="BE99">
        <f t="shared" si="7"/>
        <v>4.2959999999999998E-2</v>
      </c>
      <c r="BF99">
        <f t="shared" si="7"/>
        <v>5.1079999999999931E-2</v>
      </c>
      <c r="BG99">
        <f t="shared" si="7"/>
        <v>4.0079999999999963E-2</v>
      </c>
      <c r="BH99">
        <f t="shared" si="7"/>
        <v>0.14586750000000001</v>
      </c>
      <c r="BI99">
        <f t="shared" si="7"/>
        <v>1.4647500000000008E-2</v>
      </c>
      <c r="BJ99">
        <f t="shared" si="7"/>
        <v>2.8792500000000026E-2</v>
      </c>
      <c r="BK99">
        <f t="shared" si="7"/>
        <v>2.8800000000000048E-2</v>
      </c>
      <c r="BL99">
        <f t="shared" si="7"/>
        <v>1.8240000000000003E-2</v>
      </c>
      <c r="BM99">
        <f t="shared" si="7"/>
        <v>1.9200000000000013E-3</v>
      </c>
      <c r="BN99">
        <f t="shared" si="7"/>
        <v>6.9032500000000052E-2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2.183999999999995E-2</v>
      </c>
      <c r="BT99">
        <f t="shared" si="7"/>
        <v>6.2712618000000095E-2</v>
      </c>
      <c r="BU99">
        <f t="shared" si="7"/>
        <v>3.1222604000000018E-2</v>
      </c>
      <c r="BV99">
        <f t="shared" si="7"/>
        <v>5.6612651999999944E-2</v>
      </c>
      <c r="BW99">
        <f t="shared" si="7"/>
        <v>4.4625935999999922E-2</v>
      </c>
      <c r="BX99">
        <f t="shared" si="7"/>
        <v>4.5010031999999957E-2</v>
      </c>
      <c r="BY99">
        <f t="shared" si="7"/>
        <v>6.2445143999999939E-2</v>
      </c>
      <c r="BZ99">
        <f t="shared" si="7"/>
        <v>3.0889536000000016E-2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0.12364139999999998</v>
      </c>
      <c r="CK99">
        <f t="shared" si="7"/>
        <v>4.2838776000000037E-2</v>
      </c>
      <c r="CL99">
        <f t="shared" si="7"/>
        <v>6.2032631999999865E-2</v>
      </c>
      <c r="CM99">
        <f t="shared" si="7"/>
        <v>4.094152399999991E-2</v>
      </c>
      <c r="CN99">
        <f t="shared" si="7"/>
        <v>0</v>
      </c>
      <c r="CO99">
        <f t="shared" si="7"/>
        <v>5.1987836249999884E-2</v>
      </c>
      <c r="CP99">
        <f t="shared" si="7"/>
        <v>9.9043728000000067E-2</v>
      </c>
      <c r="CQ99">
        <f t="shared" si="7"/>
        <v>0</v>
      </c>
      <c r="CR99">
        <f t="shared" si="7"/>
        <v>1.5772200000000021E-2</v>
      </c>
      <c r="CS99">
        <f t="shared" si="7"/>
        <v>5.2081752000000037E-2</v>
      </c>
      <c r="CT99">
        <f t="shared" si="7"/>
        <v>3.1462869999999993E-3</v>
      </c>
      <c r="CU99">
        <f t="shared" si="7"/>
        <v>4.7288377499999984E-3</v>
      </c>
      <c r="CV99">
        <f t="shared" si="7"/>
        <v>5.9194547499999998E-3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1.6117429497499995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407</v>
      </c>
      <c r="X1" t="s">
        <v>408</v>
      </c>
      <c r="Y1" t="s">
        <v>409</v>
      </c>
      <c r="Z1" s="193" t="s">
        <v>417</v>
      </c>
      <c r="AA1" s="193" t="s">
        <v>418</v>
      </c>
      <c r="AB1" s="193" t="s">
        <v>419</v>
      </c>
      <c r="AC1" s="108" t="s">
        <v>446</v>
      </c>
      <c r="AD1" s="108" t="s">
        <v>447</v>
      </c>
      <c r="AE1" s="108" t="s">
        <v>448</v>
      </c>
      <c r="AF1" t="s">
        <v>452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407</v>
      </c>
      <c r="X2" t="s">
        <v>408</v>
      </c>
      <c r="Y2" t="s">
        <v>409</v>
      </c>
      <c r="Z2" t="s">
        <v>417</v>
      </c>
      <c r="AA2" t="s">
        <v>418</v>
      </c>
      <c r="AB2" t="s">
        <v>419</v>
      </c>
      <c r="AC2" t="s">
        <v>446</v>
      </c>
      <c r="AD2" t="s">
        <v>447</v>
      </c>
      <c r="AE2" t="s">
        <v>448</v>
      </c>
      <c r="AF2" t="s">
        <v>452</v>
      </c>
    </row>
    <row r="3" spans="1:32">
      <c r="A3" t="s">
        <v>45</v>
      </c>
      <c r="B3" s="75">
        <v>261.13</v>
      </c>
      <c r="C3" s="75">
        <v>87.04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94.67</v>
      </c>
      <c r="J3">
        <v>271.41000000000003</v>
      </c>
      <c r="K3">
        <v>53.08</v>
      </c>
      <c r="L3">
        <v>3.34</v>
      </c>
      <c r="M3">
        <v>6.47</v>
      </c>
      <c r="N3" s="135">
        <v>0</v>
      </c>
      <c r="O3" s="135">
        <v>0</v>
      </c>
      <c r="P3" s="135">
        <v>0</v>
      </c>
      <c r="Q3">
        <v>3.07</v>
      </c>
      <c r="R3">
        <v>0</v>
      </c>
      <c r="S3">
        <v>3.25</v>
      </c>
      <c r="T3">
        <v>13.67</v>
      </c>
      <c r="U3">
        <v>4.5599999999999996</v>
      </c>
      <c r="V3">
        <v>4.55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2.75</v>
      </c>
      <c r="AD3">
        <v>13.5</v>
      </c>
      <c r="AE3">
        <v>13.5</v>
      </c>
      <c r="AF3">
        <v>1.74</v>
      </c>
    </row>
    <row r="4" spans="1:32">
      <c r="A4" t="s">
        <v>46</v>
      </c>
      <c r="B4" s="75">
        <v>261.13</v>
      </c>
      <c r="C4" s="75">
        <v>75.55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94.67</v>
      </c>
      <c r="J4">
        <v>271.41000000000003</v>
      </c>
      <c r="K4">
        <v>53.08</v>
      </c>
      <c r="L4">
        <v>3.34</v>
      </c>
      <c r="M4">
        <v>6.27</v>
      </c>
      <c r="N4" s="135">
        <v>0</v>
      </c>
      <c r="O4" s="135">
        <v>0</v>
      </c>
      <c r="P4" s="135">
        <v>0</v>
      </c>
      <c r="Q4">
        <v>3.07</v>
      </c>
      <c r="R4">
        <v>0</v>
      </c>
      <c r="S4">
        <v>3.25</v>
      </c>
      <c r="T4">
        <v>13.7</v>
      </c>
      <c r="U4">
        <v>4.57</v>
      </c>
      <c r="V4">
        <v>4.5599999999999996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2.76</v>
      </c>
      <c r="AD4">
        <v>13.46</v>
      </c>
      <c r="AE4">
        <v>13.46</v>
      </c>
      <c r="AF4">
        <v>1.74</v>
      </c>
    </row>
    <row r="5" spans="1:32">
      <c r="A5" t="s">
        <v>47</v>
      </c>
      <c r="B5" s="75">
        <v>261.13</v>
      </c>
      <c r="C5" s="75">
        <v>75.55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94.67</v>
      </c>
      <c r="J5">
        <v>271.41000000000003</v>
      </c>
      <c r="K5">
        <v>53.08</v>
      </c>
      <c r="L5">
        <v>3.34</v>
      </c>
      <c r="M5">
        <v>6.21</v>
      </c>
      <c r="N5" s="135">
        <v>0</v>
      </c>
      <c r="O5" s="135">
        <v>0</v>
      </c>
      <c r="P5" s="135">
        <v>0</v>
      </c>
      <c r="Q5">
        <v>3.07</v>
      </c>
      <c r="R5">
        <v>0</v>
      </c>
      <c r="S5">
        <v>3.25</v>
      </c>
      <c r="T5">
        <v>13.76</v>
      </c>
      <c r="U5">
        <v>4.59</v>
      </c>
      <c r="V5">
        <v>4.57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2.78</v>
      </c>
      <c r="AD5">
        <v>13.45</v>
      </c>
      <c r="AE5">
        <v>13.45</v>
      </c>
      <c r="AF5">
        <v>1.74</v>
      </c>
    </row>
    <row r="6" spans="1:32">
      <c r="A6" t="s">
        <v>48</v>
      </c>
      <c r="B6" s="75">
        <v>261.13</v>
      </c>
      <c r="C6" s="75">
        <v>75.55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94.67</v>
      </c>
      <c r="J6">
        <v>271.41000000000003</v>
      </c>
      <c r="K6">
        <v>53.08</v>
      </c>
      <c r="L6">
        <v>3.34</v>
      </c>
      <c r="M6">
        <v>6.07</v>
      </c>
      <c r="N6" s="135">
        <v>0</v>
      </c>
      <c r="O6" s="135">
        <v>0</v>
      </c>
      <c r="P6" s="135">
        <v>0</v>
      </c>
      <c r="Q6">
        <v>3.07</v>
      </c>
      <c r="R6">
        <v>0</v>
      </c>
      <c r="S6">
        <v>3.25</v>
      </c>
      <c r="T6">
        <v>13.85</v>
      </c>
      <c r="U6">
        <v>4.62</v>
      </c>
      <c r="V6">
        <v>4.5999999999999996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2.82</v>
      </c>
      <c r="AD6">
        <v>13.43</v>
      </c>
      <c r="AE6">
        <v>13.43</v>
      </c>
      <c r="AF6">
        <v>1.74</v>
      </c>
    </row>
    <row r="7" spans="1:32">
      <c r="A7" t="s">
        <v>49</v>
      </c>
      <c r="B7" s="75">
        <v>261.13</v>
      </c>
      <c r="C7" s="75">
        <v>75.55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94.67</v>
      </c>
      <c r="J7">
        <v>271.41000000000003</v>
      </c>
      <c r="K7">
        <v>53.08</v>
      </c>
      <c r="L7">
        <v>3.34</v>
      </c>
      <c r="M7">
        <v>5.93</v>
      </c>
      <c r="N7" s="135">
        <v>0</v>
      </c>
      <c r="O7" s="135">
        <v>0</v>
      </c>
      <c r="P7" s="135">
        <v>0</v>
      </c>
      <c r="Q7">
        <v>3.07</v>
      </c>
      <c r="R7">
        <v>0</v>
      </c>
      <c r="S7">
        <v>3.25</v>
      </c>
      <c r="T7">
        <v>14.06</v>
      </c>
      <c r="U7">
        <v>4.6900000000000004</v>
      </c>
      <c r="V7">
        <v>4.68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2.86</v>
      </c>
      <c r="AD7">
        <v>13.45</v>
      </c>
      <c r="AE7">
        <v>13.45</v>
      </c>
      <c r="AF7">
        <v>1.74</v>
      </c>
    </row>
    <row r="8" spans="1:32">
      <c r="A8" t="s">
        <v>50</v>
      </c>
      <c r="B8" s="75">
        <v>261.13</v>
      </c>
      <c r="C8" s="75">
        <v>75.55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94.67</v>
      </c>
      <c r="J8">
        <v>271.41000000000003</v>
      </c>
      <c r="K8">
        <v>53.08</v>
      </c>
      <c r="L8">
        <v>3.34</v>
      </c>
      <c r="M8">
        <v>5.7</v>
      </c>
      <c r="N8" s="135">
        <v>0</v>
      </c>
      <c r="O8" s="135">
        <v>0</v>
      </c>
      <c r="P8" s="135">
        <v>0</v>
      </c>
      <c r="Q8">
        <v>3.07</v>
      </c>
      <c r="R8">
        <v>0</v>
      </c>
      <c r="S8">
        <v>3.25</v>
      </c>
      <c r="T8">
        <v>14.56</v>
      </c>
      <c r="U8">
        <v>4.8499999999999996</v>
      </c>
      <c r="V8">
        <v>4.8499999999999996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</v>
      </c>
      <c r="AD8">
        <v>13.46</v>
      </c>
      <c r="AE8">
        <v>13.46</v>
      </c>
      <c r="AF8">
        <v>1.74</v>
      </c>
    </row>
    <row r="9" spans="1:32">
      <c r="A9" t="s">
        <v>51</v>
      </c>
      <c r="B9" s="75">
        <v>248.89</v>
      </c>
      <c r="C9" s="75">
        <v>75.55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66.27</v>
      </c>
      <c r="J9">
        <v>271.41000000000003</v>
      </c>
      <c r="K9">
        <v>53.08</v>
      </c>
      <c r="L9">
        <v>3.34</v>
      </c>
      <c r="M9">
        <v>5.77</v>
      </c>
      <c r="N9" s="135">
        <v>0</v>
      </c>
      <c r="O9" s="135">
        <v>0</v>
      </c>
      <c r="P9" s="135">
        <v>0</v>
      </c>
      <c r="Q9">
        <v>3.07</v>
      </c>
      <c r="R9">
        <v>0</v>
      </c>
      <c r="S9">
        <v>3.25</v>
      </c>
      <c r="T9">
        <v>14.86</v>
      </c>
      <c r="U9">
        <v>4.95</v>
      </c>
      <c r="V9">
        <v>4.97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2.96</v>
      </c>
      <c r="AD9">
        <v>13.5</v>
      </c>
      <c r="AE9">
        <v>13.5</v>
      </c>
      <c r="AF9">
        <v>1.74</v>
      </c>
    </row>
    <row r="10" spans="1:32">
      <c r="A10" t="s">
        <v>52</v>
      </c>
      <c r="B10" s="75">
        <v>248.89</v>
      </c>
      <c r="C10" s="75">
        <v>75.55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66.27</v>
      </c>
      <c r="J10">
        <v>271.41000000000003</v>
      </c>
      <c r="K10">
        <v>53.08</v>
      </c>
      <c r="L10">
        <v>3.34</v>
      </c>
      <c r="M10">
        <v>10.59</v>
      </c>
      <c r="N10" s="135">
        <v>0</v>
      </c>
      <c r="O10" s="135">
        <v>0</v>
      </c>
      <c r="P10" s="135">
        <v>0</v>
      </c>
      <c r="Q10">
        <v>3.07</v>
      </c>
      <c r="R10">
        <v>0</v>
      </c>
      <c r="S10">
        <v>3.25</v>
      </c>
      <c r="T10">
        <v>25.47</v>
      </c>
      <c r="U10">
        <v>8.49</v>
      </c>
      <c r="V10">
        <v>8.48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4.99</v>
      </c>
      <c r="AD10">
        <v>18.14</v>
      </c>
      <c r="AE10">
        <v>18.14</v>
      </c>
      <c r="AF10">
        <v>1.74</v>
      </c>
    </row>
    <row r="11" spans="1:32">
      <c r="A11" t="s">
        <v>53</v>
      </c>
      <c r="B11" s="75">
        <v>248.89</v>
      </c>
      <c r="C11" s="75">
        <v>75.55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66.27</v>
      </c>
      <c r="J11">
        <v>271.41000000000003</v>
      </c>
      <c r="K11">
        <v>53.08</v>
      </c>
      <c r="L11">
        <v>3.26</v>
      </c>
      <c r="M11">
        <v>10.45</v>
      </c>
      <c r="N11" s="135">
        <v>0</v>
      </c>
      <c r="O11" s="135">
        <v>0</v>
      </c>
      <c r="P11" s="135">
        <v>0</v>
      </c>
      <c r="Q11">
        <v>3.07</v>
      </c>
      <c r="R11">
        <v>0</v>
      </c>
      <c r="S11">
        <v>3.25</v>
      </c>
      <c r="T11">
        <v>24.81</v>
      </c>
      <c r="U11">
        <v>8.27</v>
      </c>
      <c r="V11">
        <v>8.27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4.8600000000000003</v>
      </c>
      <c r="AD11">
        <v>18.170000000000002</v>
      </c>
      <c r="AE11">
        <v>18.170000000000002</v>
      </c>
      <c r="AF11">
        <v>1.74</v>
      </c>
    </row>
    <row r="12" spans="1:32">
      <c r="A12" t="s">
        <v>54</v>
      </c>
      <c r="B12" s="75">
        <v>248.89</v>
      </c>
      <c r="C12" s="75">
        <v>75.55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66.27</v>
      </c>
      <c r="J12">
        <v>271.41000000000003</v>
      </c>
      <c r="K12">
        <v>53.08</v>
      </c>
      <c r="L12">
        <v>3.26</v>
      </c>
      <c r="M12">
        <v>10.29</v>
      </c>
      <c r="N12" s="135">
        <v>0</v>
      </c>
      <c r="O12" s="135">
        <v>0</v>
      </c>
      <c r="P12" s="135">
        <v>0</v>
      </c>
      <c r="Q12">
        <v>3.07</v>
      </c>
      <c r="R12">
        <v>0</v>
      </c>
      <c r="S12">
        <v>3.25</v>
      </c>
      <c r="T12">
        <v>24.56</v>
      </c>
      <c r="U12">
        <v>8.19</v>
      </c>
      <c r="V12">
        <v>8.17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4.8099999999999996</v>
      </c>
      <c r="AD12">
        <v>18.16</v>
      </c>
      <c r="AE12">
        <v>18.16</v>
      </c>
      <c r="AF12">
        <v>1.74</v>
      </c>
    </row>
    <row r="13" spans="1:32">
      <c r="A13" t="s">
        <v>55</v>
      </c>
      <c r="B13" s="75">
        <v>248.89</v>
      </c>
      <c r="C13" s="75">
        <v>75.55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66.27</v>
      </c>
      <c r="J13">
        <v>271.41000000000003</v>
      </c>
      <c r="K13">
        <v>53.08</v>
      </c>
      <c r="L13">
        <v>3.26</v>
      </c>
      <c r="M13">
        <v>9.8000000000000007</v>
      </c>
      <c r="N13" s="135">
        <v>0</v>
      </c>
      <c r="O13" s="135">
        <v>0</v>
      </c>
      <c r="P13" s="135">
        <v>0</v>
      </c>
      <c r="Q13">
        <v>3.07</v>
      </c>
      <c r="R13">
        <v>0</v>
      </c>
      <c r="S13">
        <v>3.25</v>
      </c>
      <c r="T13">
        <v>24.34</v>
      </c>
      <c r="U13">
        <v>8.11</v>
      </c>
      <c r="V13">
        <v>8.1300000000000008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4.7699999999999996</v>
      </c>
      <c r="AD13">
        <v>18.11</v>
      </c>
      <c r="AE13">
        <v>18.11</v>
      </c>
      <c r="AF13">
        <v>1.74</v>
      </c>
    </row>
    <row r="14" spans="1:32">
      <c r="A14" t="s">
        <v>56</v>
      </c>
      <c r="B14" s="75">
        <v>248.89</v>
      </c>
      <c r="C14" s="75">
        <v>75.55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66.27</v>
      </c>
      <c r="J14">
        <v>271.41000000000003</v>
      </c>
      <c r="K14">
        <v>53.08</v>
      </c>
      <c r="L14">
        <v>3.26</v>
      </c>
      <c r="M14">
        <v>9.2899999999999991</v>
      </c>
      <c r="N14" s="135">
        <v>0</v>
      </c>
      <c r="O14" s="135">
        <v>0</v>
      </c>
      <c r="P14" s="135">
        <v>0</v>
      </c>
      <c r="Q14">
        <v>3.07</v>
      </c>
      <c r="R14">
        <v>0</v>
      </c>
      <c r="S14">
        <v>3.25</v>
      </c>
      <c r="T14">
        <v>24.15</v>
      </c>
      <c r="U14">
        <v>8.0500000000000007</v>
      </c>
      <c r="V14">
        <v>8.0500000000000007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4.7300000000000004</v>
      </c>
      <c r="AD14">
        <v>18.02</v>
      </c>
      <c r="AE14">
        <v>18.02</v>
      </c>
      <c r="AF14">
        <v>1.74</v>
      </c>
    </row>
    <row r="15" spans="1:32">
      <c r="A15" t="s">
        <v>57</v>
      </c>
      <c r="B15" s="75">
        <v>248.89</v>
      </c>
      <c r="C15" s="75">
        <v>75.55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66.27</v>
      </c>
      <c r="J15">
        <v>271.41000000000003</v>
      </c>
      <c r="K15">
        <v>53.08</v>
      </c>
      <c r="L15">
        <v>3.26</v>
      </c>
      <c r="M15">
        <v>8.8000000000000007</v>
      </c>
      <c r="N15" s="135">
        <v>0</v>
      </c>
      <c r="O15" s="135">
        <v>0</v>
      </c>
      <c r="P15" s="135">
        <v>0</v>
      </c>
      <c r="Q15">
        <v>3.07</v>
      </c>
      <c r="R15">
        <v>0</v>
      </c>
      <c r="S15">
        <v>3.25</v>
      </c>
      <c r="T15">
        <v>23.72</v>
      </c>
      <c r="U15">
        <v>7.91</v>
      </c>
      <c r="V15">
        <v>7.91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4.4800000000000004</v>
      </c>
      <c r="AD15">
        <v>17.86</v>
      </c>
      <c r="AE15">
        <v>17.86</v>
      </c>
      <c r="AF15">
        <v>1.74</v>
      </c>
    </row>
    <row r="16" spans="1:32">
      <c r="A16" t="s">
        <v>58</v>
      </c>
      <c r="B16" s="75">
        <v>248.89</v>
      </c>
      <c r="C16" s="75">
        <v>75.55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66.27</v>
      </c>
      <c r="J16">
        <v>271.41000000000003</v>
      </c>
      <c r="K16">
        <v>53.08</v>
      </c>
      <c r="L16">
        <v>3.26</v>
      </c>
      <c r="M16">
        <v>8.2899999999999991</v>
      </c>
      <c r="N16" s="135">
        <v>0</v>
      </c>
      <c r="O16" s="135">
        <v>0</v>
      </c>
      <c r="P16" s="135">
        <v>0</v>
      </c>
      <c r="Q16">
        <v>3.07</v>
      </c>
      <c r="R16">
        <v>0</v>
      </c>
      <c r="S16">
        <v>3.25</v>
      </c>
      <c r="T16">
        <v>23.27</v>
      </c>
      <c r="U16">
        <v>7.76</v>
      </c>
      <c r="V16">
        <v>7.74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4.29</v>
      </c>
      <c r="AD16">
        <v>17.73</v>
      </c>
      <c r="AE16">
        <v>17.73</v>
      </c>
      <c r="AF16">
        <v>1.74</v>
      </c>
    </row>
    <row r="17" spans="1:32">
      <c r="A17" t="s">
        <v>59</v>
      </c>
      <c r="B17" s="75">
        <v>248.89</v>
      </c>
      <c r="C17" s="75">
        <v>75.55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66.27</v>
      </c>
      <c r="J17">
        <v>271.41000000000003</v>
      </c>
      <c r="K17">
        <v>53.08</v>
      </c>
      <c r="L17">
        <v>3.26</v>
      </c>
      <c r="M17">
        <v>7.81</v>
      </c>
      <c r="N17" s="135">
        <v>0</v>
      </c>
      <c r="O17" s="135">
        <v>0</v>
      </c>
      <c r="P17" s="135">
        <v>0</v>
      </c>
      <c r="Q17">
        <v>3.07</v>
      </c>
      <c r="R17">
        <v>0</v>
      </c>
      <c r="S17">
        <v>3.25</v>
      </c>
      <c r="T17">
        <v>22.57</v>
      </c>
      <c r="U17">
        <v>7.52</v>
      </c>
      <c r="V17">
        <v>7.53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2.52</v>
      </c>
      <c r="AD17">
        <v>17.579999999999998</v>
      </c>
      <c r="AE17">
        <v>17.579999999999998</v>
      </c>
      <c r="AF17">
        <v>1.74</v>
      </c>
    </row>
    <row r="18" spans="1:32">
      <c r="A18" t="s">
        <v>60</v>
      </c>
      <c r="B18" s="75">
        <v>248.89</v>
      </c>
      <c r="C18" s="75">
        <v>75.55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66.27</v>
      </c>
      <c r="J18">
        <v>271.41000000000003</v>
      </c>
      <c r="K18">
        <v>53.08</v>
      </c>
      <c r="L18">
        <v>3.26</v>
      </c>
      <c r="M18">
        <v>7.35</v>
      </c>
      <c r="N18" s="135">
        <v>0</v>
      </c>
      <c r="O18" s="135">
        <v>0</v>
      </c>
      <c r="P18" s="135">
        <v>0</v>
      </c>
      <c r="Q18">
        <v>3.07</v>
      </c>
      <c r="R18">
        <v>0</v>
      </c>
      <c r="S18">
        <v>3.25</v>
      </c>
      <c r="T18">
        <v>23.28</v>
      </c>
      <c r="U18">
        <v>7.76</v>
      </c>
      <c r="V18">
        <v>7.77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2.5</v>
      </c>
      <c r="AD18">
        <v>17.399999999999999</v>
      </c>
      <c r="AE18">
        <v>17.399999999999999</v>
      </c>
      <c r="AF18">
        <v>1.74</v>
      </c>
    </row>
    <row r="19" spans="1:32">
      <c r="A19" t="s">
        <v>61</v>
      </c>
      <c r="B19" s="75">
        <v>226.7</v>
      </c>
      <c r="C19" s="75">
        <v>75.55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66.27</v>
      </c>
      <c r="J19">
        <v>271.41000000000003</v>
      </c>
      <c r="K19">
        <v>53.08</v>
      </c>
      <c r="L19">
        <v>3.18</v>
      </c>
      <c r="M19">
        <v>6.88</v>
      </c>
      <c r="N19" s="135">
        <v>0</v>
      </c>
      <c r="O19" s="135">
        <v>0</v>
      </c>
      <c r="P19" s="135">
        <v>0</v>
      </c>
      <c r="Q19">
        <v>2.99</v>
      </c>
      <c r="R19">
        <v>0</v>
      </c>
      <c r="S19">
        <v>3.25</v>
      </c>
      <c r="T19">
        <v>23.72</v>
      </c>
      <c r="U19">
        <v>7.91</v>
      </c>
      <c r="V19">
        <v>7.91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2.5099999999999998</v>
      </c>
      <c r="AD19">
        <v>17.36</v>
      </c>
      <c r="AE19">
        <v>17.36</v>
      </c>
      <c r="AF19">
        <v>1.74</v>
      </c>
    </row>
    <row r="20" spans="1:32">
      <c r="A20" t="s">
        <v>62</v>
      </c>
      <c r="B20" s="75">
        <v>226.7</v>
      </c>
      <c r="C20" s="75">
        <v>75.55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66.27</v>
      </c>
      <c r="J20">
        <v>271.41000000000003</v>
      </c>
      <c r="K20">
        <v>53.08</v>
      </c>
      <c r="L20">
        <v>3.18</v>
      </c>
      <c r="M20">
        <v>10.49</v>
      </c>
      <c r="N20" s="135">
        <v>0</v>
      </c>
      <c r="O20" s="135">
        <v>0</v>
      </c>
      <c r="P20" s="135">
        <v>0</v>
      </c>
      <c r="Q20">
        <v>2.99</v>
      </c>
      <c r="R20">
        <v>0</v>
      </c>
      <c r="S20">
        <v>3.25</v>
      </c>
      <c r="T20">
        <v>32.44</v>
      </c>
      <c r="U20">
        <v>10.81</v>
      </c>
      <c r="V20">
        <v>10.83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2.5099999999999998</v>
      </c>
      <c r="AD20">
        <v>17.29</v>
      </c>
      <c r="AE20">
        <v>17.29</v>
      </c>
      <c r="AF20">
        <v>1.74</v>
      </c>
    </row>
    <row r="21" spans="1:32">
      <c r="A21" t="s">
        <v>63</v>
      </c>
      <c r="B21" s="75">
        <v>226.7</v>
      </c>
      <c r="C21" s="75">
        <v>75.55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66.27</v>
      </c>
      <c r="J21">
        <v>271.41000000000003</v>
      </c>
      <c r="K21">
        <v>53.08</v>
      </c>
      <c r="L21">
        <v>3.18</v>
      </c>
      <c r="M21">
        <v>10.44</v>
      </c>
      <c r="N21" s="135">
        <v>0</v>
      </c>
      <c r="O21" s="135">
        <v>0</v>
      </c>
      <c r="P21" s="135">
        <v>0</v>
      </c>
      <c r="Q21">
        <v>2.99</v>
      </c>
      <c r="R21">
        <v>0</v>
      </c>
      <c r="S21">
        <v>3.25</v>
      </c>
      <c r="T21">
        <v>32.049999999999997</v>
      </c>
      <c r="U21">
        <v>10.68</v>
      </c>
      <c r="V21">
        <v>10.69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2.5</v>
      </c>
      <c r="AD21">
        <v>17.23</v>
      </c>
      <c r="AE21">
        <v>17.23</v>
      </c>
      <c r="AF21">
        <v>1.74</v>
      </c>
    </row>
    <row r="22" spans="1:32">
      <c r="A22" t="s">
        <v>64</v>
      </c>
      <c r="B22" s="75">
        <v>226.7</v>
      </c>
      <c r="C22" s="75">
        <v>75.55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66.27</v>
      </c>
      <c r="J22">
        <v>271.41000000000003</v>
      </c>
      <c r="K22">
        <v>53.08</v>
      </c>
      <c r="L22">
        <v>3.18</v>
      </c>
      <c r="M22">
        <v>10.43</v>
      </c>
      <c r="N22" s="135">
        <v>0</v>
      </c>
      <c r="O22" s="135">
        <v>0</v>
      </c>
      <c r="P22" s="135">
        <v>0</v>
      </c>
      <c r="Q22">
        <v>2.99</v>
      </c>
      <c r="R22">
        <v>0</v>
      </c>
      <c r="S22">
        <v>3.25</v>
      </c>
      <c r="T22">
        <v>32.4</v>
      </c>
      <c r="U22">
        <v>10.8</v>
      </c>
      <c r="V22">
        <v>10.8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1.7</v>
      </c>
      <c r="AD22">
        <v>17.149999999999999</v>
      </c>
      <c r="AE22">
        <v>17.149999999999999</v>
      </c>
      <c r="AF22">
        <v>1.74</v>
      </c>
    </row>
    <row r="23" spans="1:32">
      <c r="A23" t="s">
        <v>65</v>
      </c>
      <c r="B23" s="75">
        <v>261.13</v>
      </c>
      <c r="C23" s="75">
        <v>87.04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94.67</v>
      </c>
      <c r="J23">
        <v>271.41000000000003</v>
      </c>
      <c r="K23">
        <v>53.08</v>
      </c>
      <c r="L23">
        <v>3.11</v>
      </c>
      <c r="M23">
        <v>10.44</v>
      </c>
      <c r="N23" s="135">
        <v>0</v>
      </c>
      <c r="O23" s="135">
        <v>0</v>
      </c>
      <c r="P23" s="135">
        <v>0</v>
      </c>
      <c r="Q23">
        <v>2.99</v>
      </c>
      <c r="R23">
        <v>0</v>
      </c>
      <c r="S23">
        <v>3.25</v>
      </c>
      <c r="T23">
        <v>32.22</v>
      </c>
      <c r="U23">
        <v>10.74</v>
      </c>
      <c r="V23">
        <v>10.75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1.71</v>
      </c>
      <c r="AD23">
        <v>17.23</v>
      </c>
      <c r="AE23">
        <v>17.23</v>
      </c>
      <c r="AF23">
        <v>1.74</v>
      </c>
    </row>
    <row r="24" spans="1:32">
      <c r="A24" t="s">
        <v>66</v>
      </c>
      <c r="B24" s="75">
        <v>261.13</v>
      </c>
      <c r="C24" s="75">
        <v>87.04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105.08</v>
      </c>
      <c r="J24">
        <v>271.41000000000003</v>
      </c>
      <c r="K24">
        <v>82.02</v>
      </c>
      <c r="L24">
        <v>3.11</v>
      </c>
      <c r="M24">
        <v>10.46</v>
      </c>
      <c r="N24" s="135">
        <v>0</v>
      </c>
      <c r="O24" s="135">
        <v>0</v>
      </c>
      <c r="P24" s="135">
        <v>0</v>
      </c>
      <c r="Q24">
        <v>2.99</v>
      </c>
      <c r="R24">
        <v>0</v>
      </c>
      <c r="S24">
        <v>3.25</v>
      </c>
      <c r="T24">
        <v>32.42</v>
      </c>
      <c r="U24">
        <v>10.81</v>
      </c>
      <c r="V24">
        <v>10.81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1.71</v>
      </c>
      <c r="AD24">
        <v>17.32</v>
      </c>
      <c r="AE24">
        <v>17.32</v>
      </c>
      <c r="AF24">
        <v>1.74</v>
      </c>
    </row>
    <row r="25" spans="1:32">
      <c r="A25" t="s">
        <v>67</v>
      </c>
      <c r="B25" s="75">
        <v>261.13</v>
      </c>
      <c r="C25" s="75">
        <v>87.04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105.08</v>
      </c>
      <c r="J25">
        <v>271.41000000000003</v>
      </c>
      <c r="K25">
        <v>101.08</v>
      </c>
      <c r="L25">
        <v>3.11</v>
      </c>
      <c r="M25">
        <v>10.43</v>
      </c>
      <c r="N25" s="135">
        <v>0</v>
      </c>
      <c r="O25" s="135">
        <v>0</v>
      </c>
      <c r="P25" s="135">
        <v>0</v>
      </c>
      <c r="Q25">
        <v>2.99</v>
      </c>
      <c r="R25">
        <v>0</v>
      </c>
      <c r="S25">
        <v>3.25</v>
      </c>
      <c r="T25">
        <v>31.68</v>
      </c>
      <c r="U25">
        <v>10.56</v>
      </c>
      <c r="V25">
        <v>10.56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1.72</v>
      </c>
      <c r="AD25">
        <v>17.41</v>
      </c>
      <c r="AE25">
        <v>17.41</v>
      </c>
      <c r="AF25">
        <v>1.74</v>
      </c>
    </row>
    <row r="26" spans="1:32">
      <c r="A26" t="s">
        <v>68</v>
      </c>
      <c r="B26" s="75">
        <v>261.13</v>
      </c>
      <c r="C26" s="75">
        <v>87.04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105.08</v>
      </c>
      <c r="J26">
        <v>271.41000000000003</v>
      </c>
      <c r="K26">
        <v>101.08</v>
      </c>
      <c r="L26">
        <v>3.11</v>
      </c>
      <c r="M26">
        <v>10.39</v>
      </c>
      <c r="N26" s="135">
        <v>0</v>
      </c>
      <c r="O26" s="135">
        <v>0</v>
      </c>
      <c r="P26" s="135">
        <v>0</v>
      </c>
      <c r="Q26">
        <v>2.99</v>
      </c>
      <c r="R26">
        <v>0</v>
      </c>
      <c r="S26">
        <v>3.25</v>
      </c>
      <c r="T26">
        <v>22.45</v>
      </c>
      <c r="U26">
        <v>7.48</v>
      </c>
      <c r="V26">
        <v>7.49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1.73</v>
      </c>
      <c r="AD26">
        <v>17.5</v>
      </c>
      <c r="AE26">
        <v>17.5</v>
      </c>
      <c r="AF26">
        <v>1.74</v>
      </c>
    </row>
    <row r="27" spans="1:32">
      <c r="A27" t="s">
        <v>69</v>
      </c>
      <c r="B27" s="75">
        <v>261.13</v>
      </c>
      <c r="C27" s="75">
        <v>87.04</v>
      </c>
      <c r="D27" s="135">
        <f t="shared" si="0"/>
        <v>10.130000000000001</v>
      </c>
      <c r="E27" s="75"/>
      <c r="F27" s="78">
        <v>0</v>
      </c>
      <c r="G27" s="78">
        <v>0</v>
      </c>
      <c r="H27" s="78">
        <v>0</v>
      </c>
      <c r="I27">
        <v>105.08</v>
      </c>
      <c r="J27">
        <v>271.41000000000003</v>
      </c>
      <c r="K27">
        <v>101.08</v>
      </c>
      <c r="L27">
        <v>3.11</v>
      </c>
      <c r="M27">
        <v>10.34</v>
      </c>
      <c r="N27" s="135">
        <v>0</v>
      </c>
      <c r="O27" s="135">
        <v>10.130000000000001</v>
      </c>
      <c r="P27" s="135">
        <v>0</v>
      </c>
      <c r="Q27">
        <v>2.99</v>
      </c>
      <c r="R27">
        <v>0</v>
      </c>
      <c r="S27">
        <v>3.25</v>
      </c>
      <c r="T27">
        <v>22.8</v>
      </c>
      <c r="U27">
        <v>7.6</v>
      </c>
      <c r="V27">
        <v>7.59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1.72</v>
      </c>
      <c r="AD27">
        <v>17.45</v>
      </c>
      <c r="AE27">
        <v>17.45</v>
      </c>
      <c r="AF27">
        <v>1.74</v>
      </c>
    </row>
    <row r="28" spans="1:32">
      <c r="A28" t="s">
        <v>70</v>
      </c>
      <c r="B28" s="75">
        <v>261.13</v>
      </c>
      <c r="C28" s="75">
        <v>87.04</v>
      </c>
      <c r="D28" s="135">
        <f t="shared" si="0"/>
        <v>20.95</v>
      </c>
      <c r="E28" s="75"/>
      <c r="F28" s="78">
        <v>0</v>
      </c>
      <c r="G28" s="78">
        <v>0</v>
      </c>
      <c r="H28" s="78">
        <v>0</v>
      </c>
      <c r="I28">
        <v>105.08</v>
      </c>
      <c r="J28">
        <v>271.41000000000003</v>
      </c>
      <c r="K28">
        <v>101.08</v>
      </c>
      <c r="L28">
        <v>3.11</v>
      </c>
      <c r="M28">
        <v>10.25</v>
      </c>
      <c r="N28" s="135">
        <v>3</v>
      </c>
      <c r="O28" s="135">
        <v>15.23</v>
      </c>
      <c r="P28" s="135">
        <v>2.72</v>
      </c>
      <c r="Q28">
        <v>2.99</v>
      </c>
      <c r="R28">
        <v>0</v>
      </c>
      <c r="S28">
        <v>3.25</v>
      </c>
      <c r="T28">
        <v>22.76</v>
      </c>
      <c r="U28">
        <v>7.59</v>
      </c>
      <c r="V28">
        <v>7.58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0.91</v>
      </c>
      <c r="AD28">
        <v>14.9</v>
      </c>
      <c r="AE28">
        <v>14.9</v>
      </c>
      <c r="AF28">
        <v>1.74</v>
      </c>
    </row>
    <row r="29" spans="1:32">
      <c r="A29" t="s">
        <v>71</v>
      </c>
      <c r="B29" s="75">
        <v>261.13</v>
      </c>
      <c r="C29" s="75">
        <v>87.04</v>
      </c>
      <c r="D29" s="135">
        <f t="shared" si="0"/>
        <v>41.8</v>
      </c>
      <c r="E29" s="75"/>
      <c r="F29" s="78">
        <v>0</v>
      </c>
      <c r="G29" s="78">
        <v>0</v>
      </c>
      <c r="H29" s="78">
        <v>0</v>
      </c>
      <c r="I29">
        <v>113.6</v>
      </c>
      <c r="J29">
        <v>271.41000000000003</v>
      </c>
      <c r="K29">
        <v>101.08</v>
      </c>
      <c r="L29">
        <v>3.11</v>
      </c>
      <c r="M29">
        <v>10.19</v>
      </c>
      <c r="N29" s="135">
        <v>9.7899999999999991</v>
      </c>
      <c r="O29" s="135">
        <v>23.23</v>
      </c>
      <c r="P29" s="135">
        <v>8.7799999999999994</v>
      </c>
      <c r="Q29">
        <v>2.99</v>
      </c>
      <c r="R29">
        <v>0.03</v>
      </c>
      <c r="S29">
        <v>3.25</v>
      </c>
      <c r="T29">
        <v>22.67</v>
      </c>
      <c r="U29">
        <v>7.56</v>
      </c>
      <c r="V29">
        <v>7.56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0.67</v>
      </c>
      <c r="AD29">
        <v>14.74</v>
      </c>
      <c r="AE29">
        <v>14.74</v>
      </c>
      <c r="AF29">
        <v>1.74</v>
      </c>
    </row>
    <row r="30" spans="1:32">
      <c r="A30" t="s">
        <v>72</v>
      </c>
      <c r="B30" s="75">
        <v>261.13</v>
      </c>
      <c r="C30" s="75">
        <v>87.04</v>
      </c>
      <c r="D30" s="135">
        <f t="shared" si="0"/>
        <v>72.289999999999992</v>
      </c>
      <c r="E30" s="75"/>
      <c r="F30" s="78">
        <v>0</v>
      </c>
      <c r="G30" s="78">
        <v>0</v>
      </c>
      <c r="H30" s="78">
        <v>0</v>
      </c>
      <c r="I30">
        <v>113.6</v>
      </c>
      <c r="J30">
        <v>271.41000000000003</v>
      </c>
      <c r="K30">
        <v>101.08</v>
      </c>
      <c r="L30">
        <v>3.11</v>
      </c>
      <c r="M30">
        <v>10.14</v>
      </c>
      <c r="N30" s="135">
        <v>21.88</v>
      </c>
      <c r="O30" s="135">
        <v>32</v>
      </c>
      <c r="P30" s="135">
        <v>18.41</v>
      </c>
      <c r="Q30">
        <v>2.99</v>
      </c>
      <c r="R30">
        <v>7.67</v>
      </c>
      <c r="S30">
        <v>3.25</v>
      </c>
      <c r="T30">
        <v>22.45</v>
      </c>
      <c r="U30">
        <v>7.49</v>
      </c>
      <c r="V30">
        <v>7.48</v>
      </c>
      <c r="W30">
        <v>0.56999999999999995</v>
      </c>
      <c r="X30">
        <v>0.11</v>
      </c>
      <c r="Y30">
        <v>0.08</v>
      </c>
      <c r="Z30">
        <v>0</v>
      </c>
      <c r="AA30">
        <v>5.33</v>
      </c>
      <c r="AB30">
        <v>2.67</v>
      </c>
      <c r="AC30">
        <v>0.8</v>
      </c>
      <c r="AD30">
        <v>14.59</v>
      </c>
      <c r="AE30">
        <v>14.59</v>
      </c>
      <c r="AF30">
        <v>1.74</v>
      </c>
    </row>
    <row r="31" spans="1:32">
      <c r="A31" t="s">
        <v>73</v>
      </c>
      <c r="B31" s="75">
        <v>261.13</v>
      </c>
      <c r="C31" s="75">
        <v>87.04</v>
      </c>
      <c r="D31" s="135">
        <f t="shared" si="0"/>
        <v>79.55</v>
      </c>
      <c r="E31" s="75"/>
      <c r="F31" s="78">
        <v>0.16</v>
      </c>
      <c r="G31" s="78">
        <v>0.16</v>
      </c>
      <c r="H31" s="78">
        <v>0.16</v>
      </c>
      <c r="I31">
        <v>113.6</v>
      </c>
      <c r="J31">
        <v>271.41000000000003</v>
      </c>
      <c r="K31">
        <v>101.08</v>
      </c>
      <c r="L31">
        <v>3.11</v>
      </c>
      <c r="M31">
        <v>10.08</v>
      </c>
      <c r="N31" s="135">
        <v>26.52</v>
      </c>
      <c r="O31" s="135">
        <v>26.51</v>
      </c>
      <c r="P31" s="135">
        <v>26.52</v>
      </c>
      <c r="Q31">
        <v>2.99</v>
      </c>
      <c r="R31">
        <v>16.600000000000001</v>
      </c>
      <c r="S31">
        <v>3.16</v>
      </c>
      <c r="T31">
        <v>22.08</v>
      </c>
      <c r="U31">
        <v>7.36</v>
      </c>
      <c r="V31">
        <v>7.37</v>
      </c>
      <c r="W31">
        <v>5.03</v>
      </c>
      <c r="X31">
        <v>1</v>
      </c>
      <c r="Y31">
        <v>0.72</v>
      </c>
      <c r="Z31">
        <v>2.87</v>
      </c>
      <c r="AA31">
        <v>12</v>
      </c>
      <c r="AB31">
        <v>6</v>
      </c>
      <c r="AC31">
        <v>0.98</v>
      </c>
      <c r="AD31">
        <v>13.74</v>
      </c>
      <c r="AE31">
        <v>13.74</v>
      </c>
      <c r="AF31">
        <v>1.74</v>
      </c>
    </row>
    <row r="32" spans="1:32">
      <c r="A32" t="s">
        <v>74</v>
      </c>
      <c r="B32" s="75">
        <v>261.13</v>
      </c>
      <c r="C32" s="75">
        <v>87.04</v>
      </c>
      <c r="D32" s="135">
        <f t="shared" si="0"/>
        <v>79.55</v>
      </c>
      <c r="E32" s="75"/>
      <c r="F32" s="78">
        <v>0.56000000000000005</v>
      </c>
      <c r="G32" s="78">
        <v>0.56000000000000005</v>
      </c>
      <c r="H32" s="78">
        <v>0.57999999999999996</v>
      </c>
      <c r="I32">
        <v>113.6</v>
      </c>
      <c r="J32">
        <v>271.41000000000003</v>
      </c>
      <c r="K32">
        <v>101.08</v>
      </c>
      <c r="L32">
        <v>3.11</v>
      </c>
      <c r="M32">
        <v>10.039999999999999</v>
      </c>
      <c r="N32" s="135">
        <v>26.52</v>
      </c>
      <c r="O32" s="135">
        <v>26.51</v>
      </c>
      <c r="P32" s="135">
        <v>26.52</v>
      </c>
      <c r="Q32">
        <v>2.99</v>
      </c>
      <c r="R32">
        <v>26.07</v>
      </c>
      <c r="S32">
        <v>3.16</v>
      </c>
      <c r="T32">
        <v>21.62</v>
      </c>
      <c r="U32">
        <v>7.21</v>
      </c>
      <c r="V32">
        <v>7.21</v>
      </c>
      <c r="W32">
        <v>14.97</v>
      </c>
      <c r="X32">
        <v>2.99</v>
      </c>
      <c r="Y32">
        <v>3.09</v>
      </c>
      <c r="Z32">
        <v>6.31</v>
      </c>
      <c r="AA32">
        <v>19.329999999999998</v>
      </c>
      <c r="AB32">
        <v>9.67</v>
      </c>
      <c r="AC32">
        <v>0.7</v>
      </c>
      <c r="AD32">
        <v>12.99</v>
      </c>
      <c r="AE32">
        <v>12.99</v>
      </c>
      <c r="AF32">
        <v>1.74</v>
      </c>
    </row>
    <row r="33" spans="1:32">
      <c r="A33" t="s">
        <v>75</v>
      </c>
      <c r="B33" s="75">
        <v>261.13</v>
      </c>
      <c r="C33" s="75">
        <v>87.04</v>
      </c>
      <c r="D33" s="135">
        <f t="shared" si="0"/>
        <v>79.55</v>
      </c>
      <c r="E33" s="75"/>
      <c r="F33" s="78">
        <v>1.44</v>
      </c>
      <c r="G33" s="78">
        <v>1.44</v>
      </c>
      <c r="H33" s="78">
        <v>1.47</v>
      </c>
      <c r="I33">
        <v>113.6</v>
      </c>
      <c r="J33">
        <v>271.41000000000003</v>
      </c>
      <c r="K33">
        <v>101.08</v>
      </c>
      <c r="L33">
        <v>3.11</v>
      </c>
      <c r="M33">
        <v>9.99</v>
      </c>
      <c r="N33" s="135">
        <v>26.52</v>
      </c>
      <c r="O33" s="135">
        <v>26.51</v>
      </c>
      <c r="P33" s="135">
        <v>26.52</v>
      </c>
      <c r="Q33">
        <v>2.99</v>
      </c>
      <c r="R33">
        <v>34.1</v>
      </c>
      <c r="S33">
        <v>3.16</v>
      </c>
      <c r="T33">
        <v>21.03</v>
      </c>
      <c r="U33">
        <v>7.01</v>
      </c>
      <c r="V33">
        <v>7.01</v>
      </c>
      <c r="W33">
        <v>31.89</v>
      </c>
      <c r="X33">
        <v>6.38</v>
      </c>
      <c r="Y33">
        <v>7.3</v>
      </c>
      <c r="Z33">
        <v>10.18</v>
      </c>
      <c r="AA33">
        <v>28</v>
      </c>
      <c r="AB33">
        <v>14</v>
      </c>
      <c r="AC33">
        <v>0.99</v>
      </c>
      <c r="AD33">
        <v>12.28</v>
      </c>
      <c r="AE33">
        <v>12.28</v>
      </c>
      <c r="AF33">
        <v>1.74</v>
      </c>
    </row>
    <row r="34" spans="1:32">
      <c r="A34" t="s">
        <v>76</v>
      </c>
      <c r="B34" s="75">
        <v>261.13</v>
      </c>
      <c r="C34" s="75">
        <v>87.04</v>
      </c>
      <c r="D34" s="135">
        <f t="shared" si="0"/>
        <v>79.55</v>
      </c>
      <c r="E34" s="75"/>
      <c r="F34" s="78">
        <v>2.69</v>
      </c>
      <c r="G34" s="78">
        <v>2.69</v>
      </c>
      <c r="H34" s="78">
        <v>2.76</v>
      </c>
      <c r="I34">
        <v>113.6</v>
      </c>
      <c r="J34">
        <v>271.41000000000003</v>
      </c>
      <c r="K34">
        <v>101.08</v>
      </c>
      <c r="L34">
        <v>3.11</v>
      </c>
      <c r="M34">
        <v>9.94</v>
      </c>
      <c r="N34" s="135">
        <v>26.52</v>
      </c>
      <c r="O34" s="135">
        <v>26.51</v>
      </c>
      <c r="P34" s="135">
        <v>26.52</v>
      </c>
      <c r="Q34">
        <v>2.99</v>
      </c>
      <c r="R34">
        <v>42.79</v>
      </c>
      <c r="S34">
        <v>3.16</v>
      </c>
      <c r="T34">
        <v>20.27</v>
      </c>
      <c r="U34">
        <v>6.76</v>
      </c>
      <c r="V34">
        <v>6.76</v>
      </c>
      <c r="W34">
        <v>51.42</v>
      </c>
      <c r="X34">
        <v>10.28</v>
      </c>
      <c r="Y34">
        <v>12.7</v>
      </c>
      <c r="Z34">
        <v>13.5</v>
      </c>
      <c r="AA34">
        <v>32</v>
      </c>
      <c r="AB34">
        <v>16</v>
      </c>
      <c r="AC34">
        <v>0.86</v>
      </c>
      <c r="AD34">
        <v>7.66</v>
      </c>
      <c r="AE34">
        <v>7.66</v>
      </c>
      <c r="AF34">
        <v>1.74</v>
      </c>
    </row>
    <row r="35" spans="1:32">
      <c r="A35" t="s">
        <v>77</v>
      </c>
      <c r="B35" s="75">
        <v>261.13</v>
      </c>
      <c r="C35" s="75">
        <v>87.04</v>
      </c>
      <c r="D35" s="135">
        <f t="shared" si="0"/>
        <v>86.1</v>
      </c>
      <c r="E35" s="75"/>
      <c r="F35" s="78">
        <v>3.99</v>
      </c>
      <c r="G35" s="78">
        <v>3.99</v>
      </c>
      <c r="H35" s="78">
        <v>4.09</v>
      </c>
      <c r="I35">
        <v>113.6</v>
      </c>
      <c r="J35">
        <v>271.41000000000003</v>
      </c>
      <c r="K35">
        <v>101.08</v>
      </c>
      <c r="L35">
        <v>3.18</v>
      </c>
      <c r="M35">
        <v>9.9</v>
      </c>
      <c r="N35" s="135">
        <v>28.7</v>
      </c>
      <c r="O35" s="135">
        <v>28.7</v>
      </c>
      <c r="P35" s="135">
        <v>28.7</v>
      </c>
      <c r="Q35">
        <v>2.99</v>
      </c>
      <c r="R35">
        <v>51.59</v>
      </c>
      <c r="S35">
        <v>3.16</v>
      </c>
      <c r="T35">
        <v>19.47</v>
      </c>
      <c r="U35">
        <v>6.49</v>
      </c>
      <c r="V35">
        <v>6.49</v>
      </c>
      <c r="W35">
        <v>71.92</v>
      </c>
      <c r="X35">
        <v>14.38</v>
      </c>
      <c r="Y35">
        <v>18.84</v>
      </c>
      <c r="Z35">
        <v>17.38</v>
      </c>
      <c r="AA35">
        <v>38.67</v>
      </c>
      <c r="AB35">
        <v>19.329999999999998</v>
      </c>
      <c r="AC35">
        <v>0.94</v>
      </c>
      <c r="AD35">
        <v>7.31</v>
      </c>
      <c r="AE35">
        <v>7.31</v>
      </c>
      <c r="AF35">
        <v>1.74</v>
      </c>
    </row>
    <row r="36" spans="1:32">
      <c r="A36" t="s">
        <v>78</v>
      </c>
      <c r="B36" s="75">
        <v>261.13</v>
      </c>
      <c r="C36" s="75">
        <v>87.04</v>
      </c>
      <c r="D36" s="135">
        <f t="shared" si="0"/>
        <v>86.1</v>
      </c>
      <c r="E36" s="75"/>
      <c r="F36" s="78">
        <v>5.13</v>
      </c>
      <c r="G36" s="78">
        <v>5.13</v>
      </c>
      <c r="H36" s="78">
        <v>5.25</v>
      </c>
      <c r="I36">
        <v>113.6</v>
      </c>
      <c r="J36">
        <v>271.41000000000003</v>
      </c>
      <c r="K36">
        <v>101.08</v>
      </c>
      <c r="L36">
        <v>3.18</v>
      </c>
      <c r="M36">
        <v>9.86</v>
      </c>
      <c r="N36" s="135">
        <v>28.7</v>
      </c>
      <c r="O36" s="135">
        <v>28.7</v>
      </c>
      <c r="P36" s="135">
        <v>28.7</v>
      </c>
      <c r="Q36">
        <v>2.99</v>
      </c>
      <c r="R36">
        <v>60.62</v>
      </c>
      <c r="S36">
        <v>3.16</v>
      </c>
      <c r="T36">
        <v>18.73</v>
      </c>
      <c r="U36">
        <v>6.24</v>
      </c>
      <c r="V36">
        <v>6.25</v>
      </c>
      <c r="W36">
        <v>92.98</v>
      </c>
      <c r="X36">
        <v>18.600000000000001</v>
      </c>
      <c r="Y36">
        <v>25.29</v>
      </c>
      <c r="Z36">
        <v>20.77</v>
      </c>
      <c r="AA36">
        <v>45.34</v>
      </c>
      <c r="AB36">
        <v>22.66</v>
      </c>
      <c r="AC36">
        <v>0.86</v>
      </c>
      <c r="AD36">
        <v>6.88</v>
      </c>
      <c r="AE36">
        <v>6.88</v>
      </c>
      <c r="AF36">
        <v>1.74</v>
      </c>
    </row>
    <row r="37" spans="1:32">
      <c r="A37" t="s">
        <v>79</v>
      </c>
      <c r="B37" s="75">
        <v>261.13</v>
      </c>
      <c r="C37" s="75">
        <v>87.04</v>
      </c>
      <c r="D37" s="135">
        <f t="shared" si="0"/>
        <v>86.1</v>
      </c>
      <c r="E37" s="75"/>
      <c r="F37" s="78">
        <v>6.47</v>
      </c>
      <c r="G37" s="78">
        <v>6.47</v>
      </c>
      <c r="H37" s="78">
        <v>6.64</v>
      </c>
      <c r="I37">
        <v>113.6</v>
      </c>
      <c r="J37">
        <v>271.41000000000003</v>
      </c>
      <c r="K37">
        <v>101.08</v>
      </c>
      <c r="L37">
        <v>3.18</v>
      </c>
      <c r="M37">
        <v>9.82</v>
      </c>
      <c r="N37" s="135">
        <v>28.7</v>
      </c>
      <c r="O37" s="135">
        <v>28.7</v>
      </c>
      <c r="P37" s="135">
        <v>28.7</v>
      </c>
      <c r="Q37">
        <v>2.61</v>
      </c>
      <c r="R37">
        <v>68.97</v>
      </c>
      <c r="S37">
        <v>3.16</v>
      </c>
      <c r="T37">
        <v>17.86</v>
      </c>
      <c r="U37">
        <v>5.95</v>
      </c>
      <c r="V37">
        <v>5.96</v>
      </c>
      <c r="W37">
        <v>113.52</v>
      </c>
      <c r="X37">
        <v>22.7</v>
      </c>
      <c r="Y37">
        <v>32.36</v>
      </c>
      <c r="Z37">
        <v>23.86</v>
      </c>
      <c r="AA37">
        <v>55.34</v>
      </c>
      <c r="AB37">
        <v>27.66</v>
      </c>
      <c r="AC37">
        <v>0.99</v>
      </c>
      <c r="AD37">
        <v>6.57</v>
      </c>
      <c r="AE37">
        <v>6.57</v>
      </c>
      <c r="AF37">
        <v>1.74</v>
      </c>
    </row>
    <row r="38" spans="1:32">
      <c r="A38" t="s">
        <v>80</v>
      </c>
      <c r="B38" s="75">
        <v>261.13</v>
      </c>
      <c r="C38" s="75">
        <v>87.04</v>
      </c>
      <c r="D38" s="135">
        <f t="shared" si="0"/>
        <v>86.1</v>
      </c>
      <c r="E38" s="75"/>
      <c r="F38" s="78">
        <v>8.24</v>
      </c>
      <c r="G38" s="78">
        <v>8.24</v>
      </c>
      <c r="H38" s="78">
        <v>8.4499999999999993</v>
      </c>
      <c r="I38">
        <v>113.6</v>
      </c>
      <c r="J38">
        <v>271.41000000000003</v>
      </c>
      <c r="K38">
        <v>101.08</v>
      </c>
      <c r="L38">
        <v>3.18</v>
      </c>
      <c r="M38">
        <v>9.7799999999999994</v>
      </c>
      <c r="N38" s="135">
        <v>28.7</v>
      </c>
      <c r="O38" s="135">
        <v>28.7</v>
      </c>
      <c r="P38" s="135">
        <v>28.7</v>
      </c>
      <c r="Q38">
        <v>2.61</v>
      </c>
      <c r="R38">
        <v>77.209999999999994</v>
      </c>
      <c r="S38">
        <v>3.16</v>
      </c>
      <c r="T38">
        <v>17.170000000000002</v>
      </c>
      <c r="U38">
        <v>5.72</v>
      </c>
      <c r="V38">
        <v>5.72</v>
      </c>
      <c r="W38">
        <v>132.68</v>
      </c>
      <c r="X38">
        <v>26.54</v>
      </c>
      <c r="Y38">
        <v>38.97</v>
      </c>
      <c r="Z38">
        <v>26.51</v>
      </c>
      <c r="AA38">
        <v>58.67</v>
      </c>
      <c r="AB38">
        <v>29.33</v>
      </c>
      <c r="AC38">
        <v>0.7</v>
      </c>
      <c r="AD38">
        <v>6.19</v>
      </c>
      <c r="AE38">
        <v>6.19</v>
      </c>
      <c r="AF38">
        <v>1.74</v>
      </c>
    </row>
    <row r="39" spans="1:32">
      <c r="A39" t="s">
        <v>81</v>
      </c>
      <c r="B39" s="75">
        <v>261.13</v>
      </c>
      <c r="C39" s="75">
        <v>87.04</v>
      </c>
      <c r="D39" s="135">
        <f t="shared" si="0"/>
        <v>86.1</v>
      </c>
      <c r="E39" s="75"/>
      <c r="F39" s="78">
        <v>10</v>
      </c>
      <c r="G39" s="78">
        <v>10</v>
      </c>
      <c r="H39" s="78">
        <v>10.25</v>
      </c>
      <c r="I39">
        <v>113.6</v>
      </c>
      <c r="J39">
        <v>271.41000000000003</v>
      </c>
      <c r="K39">
        <v>101.08</v>
      </c>
      <c r="L39">
        <v>2.72</v>
      </c>
      <c r="M39">
        <v>9.4499999999999993</v>
      </c>
      <c r="N39" s="135">
        <v>28.7</v>
      </c>
      <c r="O39" s="135">
        <v>28.7</v>
      </c>
      <c r="P39" s="135">
        <v>28.7</v>
      </c>
      <c r="Q39">
        <v>2.61</v>
      </c>
      <c r="R39">
        <v>81.64</v>
      </c>
      <c r="S39">
        <v>3.16</v>
      </c>
      <c r="T39">
        <v>15.77</v>
      </c>
      <c r="U39">
        <v>5.26</v>
      </c>
      <c r="V39">
        <v>5.26</v>
      </c>
      <c r="W39">
        <v>151.72999999999999</v>
      </c>
      <c r="X39">
        <v>30.35</v>
      </c>
      <c r="Y39">
        <v>45.49</v>
      </c>
      <c r="Z39">
        <v>29.76</v>
      </c>
      <c r="AA39">
        <v>60</v>
      </c>
      <c r="AB39">
        <v>30</v>
      </c>
      <c r="AC39">
        <v>0.91</v>
      </c>
      <c r="AD39">
        <v>5.84</v>
      </c>
      <c r="AE39">
        <v>5.84</v>
      </c>
      <c r="AF39">
        <v>1.74</v>
      </c>
    </row>
    <row r="40" spans="1:32">
      <c r="A40" t="s">
        <v>82</v>
      </c>
      <c r="B40" s="75">
        <v>261.13</v>
      </c>
      <c r="C40" s="75">
        <v>87.04</v>
      </c>
      <c r="D40" s="135">
        <f t="shared" si="0"/>
        <v>86.1</v>
      </c>
      <c r="E40" s="75"/>
      <c r="F40" s="78">
        <v>11.15</v>
      </c>
      <c r="G40" s="78">
        <v>11.15</v>
      </c>
      <c r="H40" s="78">
        <v>11.43</v>
      </c>
      <c r="I40">
        <v>113.6</v>
      </c>
      <c r="J40">
        <v>271.41000000000003</v>
      </c>
      <c r="K40">
        <v>101.08</v>
      </c>
      <c r="L40">
        <v>2.72</v>
      </c>
      <c r="M40">
        <v>9.41</v>
      </c>
      <c r="N40" s="135">
        <v>28.7</v>
      </c>
      <c r="O40" s="135">
        <v>28.7</v>
      </c>
      <c r="P40" s="135">
        <v>28.7</v>
      </c>
      <c r="Q40">
        <v>2.61</v>
      </c>
      <c r="R40">
        <v>89.56</v>
      </c>
      <c r="S40">
        <v>3.16</v>
      </c>
      <c r="T40">
        <v>21.33</v>
      </c>
      <c r="U40">
        <v>7.11</v>
      </c>
      <c r="V40">
        <v>7.1</v>
      </c>
      <c r="W40">
        <v>169.23</v>
      </c>
      <c r="X40">
        <v>33.85</v>
      </c>
      <c r="Y40">
        <v>51.53</v>
      </c>
      <c r="Z40">
        <v>32.24</v>
      </c>
      <c r="AA40">
        <v>64</v>
      </c>
      <c r="AB40">
        <v>32</v>
      </c>
      <c r="AC40">
        <v>2.08</v>
      </c>
      <c r="AD40">
        <v>5.66</v>
      </c>
      <c r="AE40">
        <v>5.66</v>
      </c>
      <c r="AF40">
        <v>1.74</v>
      </c>
    </row>
    <row r="41" spans="1:32">
      <c r="A41" t="s">
        <v>83</v>
      </c>
      <c r="B41" s="75">
        <v>261.13</v>
      </c>
      <c r="C41" s="75">
        <v>87.04</v>
      </c>
      <c r="D41" s="135">
        <f t="shared" si="0"/>
        <v>86.1</v>
      </c>
      <c r="E41" s="75"/>
      <c r="F41" s="78">
        <v>12.11</v>
      </c>
      <c r="G41" s="78">
        <v>12.11</v>
      </c>
      <c r="H41" s="78">
        <v>12.41</v>
      </c>
      <c r="I41">
        <v>113.6</v>
      </c>
      <c r="J41">
        <v>271.41000000000003</v>
      </c>
      <c r="K41">
        <v>101.08</v>
      </c>
      <c r="L41">
        <v>2.72</v>
      </c>
      <c r="M41">
        <v>7.32</v>
      </c>
      <c r="N41" s="135">
        <v>28.7</v>
      </c>
      <c r="O41" s="135">
        <v>28.7</v>
      </c>
      <c r="P41" s="135">
        <v>28.7</v>
      </c>
      <c r="Q41">
        <v>2.61</v>
      </c>
      <c r="R41">
        <v>96.96</v>
      </c>
      <c r="S41">
        <v>3.16</v>
      </c>
      <c r="T41">
        <v>21.23</v>
      </c>
      <c r="U41">
        <v>7.08</v>
      </c>
      <c r="V41">
        <v>7.07</v>
      </c>
      <c r="W41">
        <v>185.52</v>
      </c>
      <c r="X41">
        <v>37.1</v>
      </c>
      <c r="Y41">
        <v>57.42</v>
      </c>
      <c r="Z41">
        <v>34.51</v>
      </c>
      <c r="AA41">
        <v>69.34</v>
      </c>
      <c r="AB41">
        <v>34.659999999999997</v>
      </c>
      <c r="AC41">
        <v>1.81</v>
      </c>
      <c r="AD41">
        <v>5.55</v>
      </c>
      <c r="AE41">
        <v>5.55</v>
      </c>
      <c r="AF41">
        <v>1.74</v>
      </c>
    </row>
    <row r="42" spans="1:32">
      <c r="A42" t="s">
        <v>84</v>
      </c>
      <c r="B42" s="75">
        <v>261.13</v>
      </c>
      <c r="C42" s="75">
        <v>87.04</v>
      </c>
      <c r="D42" s="135">
        <f t="shared" si="0"/>
        <v>86.1</v>
      </c>
      <c r="E42" s="75"/>
      <c r="F42" s="78">
        <v>13.01</v>
      </c>
      <c r="G42" s="78">
        <v>13.01</v>
      </c>
      <c r="H42" s="78">
        <v>13.33</v>
      </c>
      <c r="I42">
        <v>113.6</v>
      </c>
      <c r="J42">
        <v>271.41000000000003</v>
      </c>
      <c r="K42">
        <v>101.08</v>
      </c>
      <c r="L42">
        <v>2.72</v>
      </c>
      <c r="M42">
        <v>7.22</v>
      </c>
      <c r="N42" s="135">
        <v>28.7</v>
      </c>
      <c r="O42" s="135">
        <v>28.7</v>
      </c>
      <c r="P42" s="135">
        <v>28.7</v>
      </c>
      <c r="Q42">
        <v>2.61</v>
      </c>
      <c r="R42">
        <v>104.08</v>
      </c>
      <c r="S42">
        <v>3.16</v>
      </c>
      <c r="T42">
        <v>21.02</v>
      </c>
      <c r="U42">
        <v>7.01</v>
      </c>
      <c r="V42">
        <v>7.01</v>
      </c>
      <c r="W42">
        <v>200.6</v>
      </c>
      <c r="X42">
        <v>40.119999999999997</v>
      </c>
      <c r="Y42">
        <v>62.76</v>
      </c>
      <c r="Z42">
        <v>36.46</v>
      </c>
      <c r="AA42">
        <v>74.67</v>
      </c>
      <c r="AB42">
        <v>37.33</v>
      </c>
      <c r="AC42">
        <v>1.39</v>
      </c>
      <c r="AD42">
        <v>5.43</v>
      </c>
      <c r="AE42">
        <v>5.43</v>
      </c>
      <c r="AF42">
        <v>1.74</v>
      </c>
    </row>
    <row r="43" spans="1:32">
      <c r="A43" t="s">
        <v>85</v>
      </c>
      <c r="B43" s="75">
        <v>261.13</v>
      </c>
      <c r="C43" s="75">
        <v>87.04</v>
      </c>
      <c r="D43" s="135">
        <f t="shared" si="0"/>
        <v>86.1</v>
      </c>
      <c r="E43" s="75"/>
      <c r="F43" s="78">
        <v>13.89</v>
      </c>
      <c r="G43" s="78">
        <v>13.89</v>
      </c>
      <c r="H43" s="78">
        <v>14.24</v>
      </c>
      <c r="I43">
        <v>113.6</v>
      </c>
      <c r="J43">
        <v>271.41000000000003</v>
      </c>
      <c r="K43">
        <v>101.08</v>
      </c>
      <c r="L43">
        <v>2.72</v>
      </c>
      <c r="M43">
        <v>7.25</v>
      </c>
      <c r="N43" s="135">
        <v>28.7</v>
      </c>
      <c r="O43" s="135">
        <v>28.7</v>
      </c>
      <c r="P43" s="135">
        <v>28.7</v>
      </c>
      <c r="Q43">
        <v>2.61</v>
      </c>
      <c r="R43">
        <v>110.17</v>
      </c>
      <c r="S43">
        <v>3.16</v>
      </c>
      <c r="T43">
        <v>20.52</v>
      </c>
      <c r="U43">
        <v>6.84</v>
      </c>
      <c r="V43">
        <v>6.84</v>
      </c>
      <c r="W43">
        <v>213.93</v>
      </c>
      <c r="X43">
        <v>42.78</v>
      </c>
      <c r="Y43">
        <v>67.36</v>
      </c>
      <c r="Z43">
        <v>38.450000000000003</v>
      </c>
      <c r="AA43">
        <v>79.34</v>
      </c>
      <c r="AB43">
        <v>39.659999999999997</v>
      </c>
      <c r="AC43">
        <v>1.26</v>
      </c>
      <c r="AD43">
        <v>5.34</v>
      </c>
      <c r="AE43">
        <v>5.34</v>
      </c>
      <c r="AF43">
        <v>1.74</v>
      </c>
    </row>
    <row r="44" spans="1:32">
      <c r="A44" t="s">
        <v>86</v>
      </c>
      <c r="B44" s="75">
        <v>261.13</v>
      </c>
      <c r="C44" s="75">
        <v>87.04</v>
      </c>
      <c r="D44" s="135">
        <f t="shared" si="0"/>
        <v>86.1</v>
      </c>
      <c r="E44" s="75"/>
      <c r="F44" s="78">
        <v>14.62</v>
      </c>
      <c r="G44" s="78">
        <v>14.62</v>
      </c>
      <c r="H44" s="78">
        <v>14.99</v>
      </c>
      <c r="I44">
        <v>113.6</v>
      </c>
      <c r="J44">
        <v>271.41000000000003</v>
      </c>
      <c r="K44">
        <v>101.08</v>
      </c>
      <c r="L44">
        <v>2.72</v>
      </c>
      <c r="M44">
        <v>7.22</v>
      </c>
      <c r="N44" s="135">
        <v>28.7</v>
      </c>
      <c r="O44" s="135">
        <v>28.7</v>
      </c>
      <c r="P44" s="135">
        <v>28.7</v>
      </c>
      <c r="Q44">
        <v>2.61</v>
      </c>
      <c r="R44">
        <v>115.18</v>
      </c>
      <c r="S44">
        <v>3.16</v>
      </c>
      <c r="T44">
        <v>19.89</v>
      </c>
      <c r="U44">
        <v>6.63</v>
      </c>
      <c r="V44">
        <v>6.63</v>
      </c>
      <c r="W44">
        <v>225.48</v>
      </c>
      <c r="X44">
        <v>45.1</v>
      </c>
      <c r="Y44">
        <v>71.98</v>
      </c>
      <c r="Z44">
        <v>40.22</v>
      </c>
      <c r="AA44">
        <v>88</v>
      </c>
      <c r="AB44">
        <v>44</v>
      </c>
      <c r="AC44">
        <v>1.07</v>
      </c>
      <c r="AD44">
        <v>5.31</v>
      </c>
      <c r="AE44">
        <v>5.31</v>
      </c>
      <c r="AF44">
        <v>1.74</v>
      </c>
    </row>
    <row r="45" spans="1:32">
      <c r="A45" t="s">
        <v>87</v>
      </c>
      <c r="B45" s="75">
        <v>261.13</v>
      </c>
      <c r="C45" s="75">
        <v>87.04</v>
      </c>
      <c r="D45" s="135">
        <f t="shared" si="0"/>
        <v>86.1</v>
      </c>
      <c r="E45" s="75"/>
      <c r="F45" s="78">
        <v>15.27</v>
      </c>
      <c r="G45" s="78">
        <v>15.27</v>
      </c>
      <c r="H45" s="78">
        <v>15.64</v>
      </c>
      <c r="I45">
        <v>113.6</v>
      </c>
      <c r="J45">
        <v>271.41000000000003</v>
      </c>
      <c r="K45">
        <v>101.08</v>
      </c>
      <c r="L45">
        <v>2.72</v>
      </c>
      <c r="M45">
        <v>7.13</v>
      </c>
      <c r="N45" s="135">
        <v>28.7</v>
      </c>
      <c r="O45" s="135">
        <v>28.7</v>
      </c>
      <c r="P45" s="135">
        <v>28.7</v>
      </c>
      <c r="Q45">
        <v>2.61</v>
      </c>
      <c r="R45">
        <v>116.44</v>
      </c>
      <c r="S45">
        <v>3.16</v>
      </c>
      <c r="T45">
        <v>19.25</v>
      </c>
      <c r="U45">
        <v>6.42</v>
      </c>
      <c r="V45">
        <v>6.41</v>
      </c>
      <c r="W45">
        <v>235.8</v>
      </c>
      <c r="X45">
        <v>47.16</v>
      </c>
      <c r="Y45">
        <v>79.86</v>
      </c>
      <c r="Z45">
        <v>41.85</v>
      </c>
      <c r="AA45">
        <v>86</v>
      </c>
      <c r="AB45">
        <v>43</v>
      </c>
      <c r="AC45">
        <v>0.67</v>
      </c>
      <c r="AD45">
        <v>5.03</v>
      </c>
      <c r="AE45">
        <v>5.03</v>
      </c>
      <c r="AF45">
        <v>1.74</v>
      </c>
    </row>
    <row r="46" spans="1:32">
      <c r="A46" t="s">
        <v>88</v>
      </c>
      <c r="B46" s="75">
        <v>261.13</v>
      </c>
      <c r="C46" s="75">
        <v>87.04</v>
      </c>
      <c r="D46" s="135">
        <f t="shared" si="0"/>
        <v>86.1</v>
      </c>
      <c r="E46" s="75"/>
      <c r="F46" s="78">
        <v>15.81</v>
      </c>
      <c r="G46" s="78">
        <v>15.81</v>
      </c>
      <c r="H46" s="78">
        <v>16.2</v>
      </c>
      <c r="I46">
        <v>113.6</v>
      </c>
      <c r="J46">
        <v>271.41000000000003</v>
      </c>
      <c r="K46">
        <v>101.08</v>
      </c>
      <c r="L46">
        <v>2.72</v>
      </c>
      <c r="M46">
        <v>7.02</v>
      </c>
      <c r="N46" s="135">
        <v>28.7</v>
      </c>
      <c r="O46" s="135">
        <v>28.7</v>
      </c>
      <c r="P46" s="135">
        <v>28.7</v>
      </c>
      <c r="Q46">
        <v>2.61</v>
      </c>
      <c r="R46">
        <v>119.97</v>
      </c>
      <c r="S46">
        <v>3.16</v>
      </c>
      <c r="T46">
        <v>7.51</v>
      </c>
      <c r="U46">
        <v>2.5</v>
      </c>
      <c r="V46">
        <v>2.5099999999999998</v>
      </c>
      <c r="W46">
        <v>244.99</v>
      </c>
      <c r="X46">
        <v>49</v>
      </c>
      <c r="Y46">
        <v>83.18</v>
      </c>
      <c r="Z46">
        <v>43.31</v>
      </c>
      <c r="AA46">
        <v>84.67</v>
      </c>
      <c r="AB46">
        <v>42.33</v>
      </c>
      <c r="AC46">
        <v>0.74</v>
      </c>
      <c r="AD46">
        <v>5.01</v>
      </c>
      <c r="AE46">
        <v>5.01</v>
      </c>
      <c r="AF46">
        <v>1.74</v>
      </c>
    </row>
    <row r="47" spans="1:32">
      <c r="A47" t="s">
        <v>89</v>
      </c>
      <c r="B47" s="75">
        <v>261.13</v>
      </c>
      <c r="C47" s="75">
        <v>87.04</v>
      </c>
      <c r="D47" s="135">
        <f t="shared" si="0"/>
        <v>86.1</v>
      </c>
      <c r="E47" s="75"/>
      <c r="F47" s="78">
        <v>16.2</v>
      </c>
      <c r="G47" s="78">
        <v>16.2</v>
      </c>
      <c r="H47" s="78">
        <v>16.600000000000001</v>
      </c>
      <c r="I47">
        <v>113.6</v>
      </c>
      <c r="J47">
        <v>271.41000000000003</v>
      </c>
      <c r="K47">
        <v>101.08</v>
      </c>
      <c r="L47">
        <v>2.88</v>
      </c>
      <c r="M47">
        <v>6.81</v>
      </c>
      <c r="N47" s="135">
        <v>28.7</v>
      </c>
      <c r="O47" s="135">
        <v>28.7</v>
      </c>
      <c r="P47" s="135">
        <v>28.7</v>
      </c>
      <c r="Q47">
        <v>2.76</v>
      </c>
      <c r="R47">
        <v>123.02</v>
      </c>
      <c r="S47">
        <v>3.25</v>
      </c>
      <c r="T47">
        <v>7.51</v>
      </c>
      <c r="U47">
        <v>2.5</v>
      </c>
      <c r="V47">
        <v>2.52</v>
      </c>
      <c r="W47">
        <v>247.49</v>
      </c>
      <c r="X47">
        <v>49.5</v>
      </c>
      <c r="Y47">
        <v>85.92</v>
      </c>
      <c r="Z47">
        <v>44.46</v>
      </c>
      <c r="AA47">
        <v>82.67</v>
      </c>
      <c r="AB47">
        <v>41.33</v>
      </c>
      <c r="AC47">
        <v>0.95</v>
      </c>
      <c r="AD47">
        <v>4.09</v>
      </c>
      <c r="AE47">
        <v>4.09</v>
      </c>
      <c r="AF47">
        <v>1.74</v>
      </c>
    </row>
    <row r="48" spans="1:32">
      <c r="A48" t="s">
        <v>90</v>
      </c>
      <c r="B48" s="75">
        <v>261.13</v>
      </c>
      <c r="C48" s="75">
        <v>87.04</v>
      </c>
      <c r="D48" s="135">
        <f t="shared" si="0"/>
        <v>86.1</v>
      </c>
      <c r="E48" s="75"/>
      <c r="F48" s="78">
        <v>16.579999999999998</v>
      </c>
      <c r="G48" s="78">
        <v>16.579999999999998</v>
      </c>
      <c r="H48" s="78">
        <v>16.989999999999998</v>
      </c>
      <c r="I48">
        <v>113.6</v>
      </c>
      <c r="J48">
        <v>271.41000000000003</v>
      </c>
      <c r="K48">
        <v>101.08</v>
      </c>
      <c r="L48">
        <v>2.88</v>
      </c>
      <c r="M48">
        <v>6.64</v>
      </c>
      <c r="N48" s="135">
        <v>28.7</v>
      </c>
      <c r="O48" s="135">
        <v>28.7</v>
      </c>
      <c r="P48" s="135">
        <v>28.7</v>
      </c>
      <c r="Q48">
        <v>2.76</v>
      </c>
      <c r="R48">
        <v>125.58</v>
      </c>
      <c r="S48">
        <v>3.25</v>
      </c>
      <c r="T48">
        <v>7.54</v>
      </c>
      <c r="U48">
        <v>2.5099999999999998</v>
      </c>
      <c r="V48">
        <v>2.52</v>
      </c>
      <c r="W48">
        <v>247.49</v>
      </c>
      <c r="X48">
        <v>49.5</v>
      </c>
      <c r="Y48">
        <v>88.5</v>
      </c>
      <c r="Z48">
        <v>45.04</v>
      </c>
      <c r="AA48">
        <v>82</v>
      </c>
      <c r="AB48">
        <v>41</v>
      </c>
      <c r="AC48">
        <v>0.93</v>
      </c>
      <c r="AD48">
        <v>3.2</v>
      </c>
      <c r="AE48">
        <v>3.2</v>
      </c>
      <c r="AF48">
        <v>1.74</v>
      </c>
    </row>
    <row r="49" spans="1:32">
      <c r="A49" t="s">
        <v>91</v>
      </c>
      <c r="B49" s="75">
        <v>261.13</v>
      </c>
      <c r="C49" s="75">
        <v>87.04</v>
      </c>
      <c r="D49" s="135">
        <f t="shared" si="0"/>
        <v>86.1</v>
      </c>
      <c r="E49" s="75"/>
      <c r="F49" s="78">
        <v>16.91</v>
      </c>
      <c r="G49" s="78">
        <v>16.91</v>
      </c>
      <c r="H49" s="78">
        <v>17.32</v>
      </c>
      <c r="I49">
        <v>113.6</v>
      </c>
      <c r="J49">
        <v>271.41000000000003</v>
      </c>
      <c r="K49">
        <v>101.08</v>
      </c>
      <c r="L49">
        <v>2.88</v>
      </c>
      <c r="M49">
        <v>6.39</v>
      </c>
      <c r="N49" s="135">
        <v>28.7</v>
      </c>
      <c r="O49" s="135">
        <v>28.7</v>
      </c>
      <c r="P49" s="135">
        <v>28.7</v>
      </c>
      <c r="Q49">
        <v>2.76</v>
      </c>
      <c r="R49">
        <v>127.41</v>
      </c>
      <c r="S49">
        <v>3.25</v>
      </c>
      <c r="T49">
        <v>7.55</v>
      </c>
      <c r="U49">
        <v>2.52</v>
      </c>
      <c r="V49">
        <v>2.5099999999999998</v>
      </c>
      <c r="W49">
        <v>247.49</v>
      </c>
      <c r="X49">
        <v>49.5</v>
      </c>
      <c r="Y49">
        <v>90.49</v>
      </c>
      <c r="Z49">
        <v>46.64</v>
      </c>
      <c r="AA49">
        <v>82</v>
      </c>
      <c r="AB49">
        <v>41</v>
      </c>
      <c r="AC49">
        <v>0.96</v>
      </c>
      <c r="AD49">
        <v>2.52</v>
      </c>
      <c r="AE49">
        <v>2.52</v>
      </c>
      <c r="AF49">
        <v>1.74</v>
      </c>
    </row>
    <row r="50" spans="1:32">
      <c r="A50" t="s">
        <v>92</v>
      </c>
      <c r="B50" s="75">
        <v>261.13</v>
      </c>
      <c r="C50" s="75">
        <v>87.04</v>
      </c>
      <c r="D50" s="135">
        <f t="shared" si="0"/>
        <v>86.1</v>
      </c>
      <c r="E50" s="75"/>
      <c r="F50" s="78">
        <v>17.11</v>
      </c>
      <c r="G50" s="78">
        <v>17.11</v>
      </c>
      <c r="H50" s="78">
        <v>17.32</v>
      </c>
      <c r="I50">
        <v>113.6</v>
      </c>
      <c r="J50">
        <v>271.41000000000003</v>
      </c>
      <c r="K50">
        <v>101.08</v>
      </c>
      <c r="L50">
        <v>2.88</v>
      </c>
      <c r="M50">
        <v>6.29</v>
      </c>
      <c r="N50" s="135">
        <v>28.7</v>
      </c>
      <c r="O50" s="135">
        <v>28.7</v>
      </c>
      <c r="P50" s="135">
        <v>28.7</v>
      </c>
      <c r="Q50">
        <v>2.76</v>
      </c>
      <c r="R50">
        <v>128.74</v>
      </c>
      <c r="S50">
        <v>3.25</v>
      </c>
      <c r="T50">
        <v>7.57</v>
      </c>
      <c r="U50">
        <v>2.52</v>
      </c>
      <c r="V50">
        <v>2.52</v>
      </c>
      <c r="W50">
        <v>247.49</v>
      </c>
      <c r="X50">
        <v>49.5</v>
      </c>
      <c r="Y50">
        <v>92.33</v>
      </c>
      <c r="Z50">
        <v>46.3</v>
      </c>
      <c r="AA50">
        <v>82</v>
      </c>
      <c r="AB50">
        <v>41</v>
      </c>
      <c r="AC50">
        <v>0.68</v>
      </c>
      <c r="AD50">
        <v>2.62</v>
      </c>
      <c r="AE50">
        <v>2.62</v>
      </c>
      <c r="AF50">
        <v>1.74</v>
      </c>
    </row>
    <row r="51" spans="1:32">
      <c r="A51" t="s">
        <v>93</v>
      </c>
      <c r="B51" s="75">
        <v>261.13</v>
      </c>
      <c r="C51" s="75">
        <v>87.04</v>
      </c>
      <c r="D51" s="135">
        <f t="shared" si="0"/>
        <v>86.1</v>
      </c>
      <c r="E51" s="75"/>
      <c r="F51" s="78">
        <v>17.190000000000001</v>
      </c>
      <c r="G51" s="78">
        <v>17.190000000000001</v>
      </c>
      <c r="H51" s="78">
        <v>17.32</v>
      </c>
      <c r="I51">
        <v>113.6</v>
      </c>
      <c r="J51">
        <v>271.41000000000003</v>
      </c>
      <c r="K51">
        <v>101.08</v>
      </c>
      <c r="L51">
        <v>2.88</v>
      </c>
      <c r="M51">
        <v>4.82</v>
      </c>
      <c r="N51" s="135">
        <v>28.7</v>
      </c>
      <c r="O51" s="135">
        <v>28.7</v>
      </c>
      <c r="P51" s="135">
        <v>28.7</v>
      </c>
      <c r="Q51">
        <v>2.76</v>
      </c>
      <c r="R51">
        <v>124.93</v>
      </c>
      <c r="S51">
        <v>3.44</v>
      </c>
      <c r="T51">
        <v>7.61</v>
      </c>
      <c r="U51">
        <v>2.54</v>
      </c>
      <c r="V51">
        <v>2.52</v>
      </c>
      <c r="W51">
        <v>247.49</v>
      </c>
      <c r="X51">
        <v>49.5</v>
      </c>
      <c r="Y51">
        <v>93.67</v>
      </c>
      <c r="Z51">
        <v>46.69</v>
      </c>
      <c r="AA51">
        <v>82</v>
      </c>
      <c r="AB51">
        <v>41</v>
      </c>
      <c r="AC51">
        <v>0.83</v>
      </c>
      <c r="AD51">
        <v>2.66</v>
      </c>
      <c r="AE51">
        <v>2.66</v>
      </c>
      <c r="AF51">
        <v>1.74</v>
      </c>
    </row>
    <row r="52" spans="1:32">
      <c r="A52" t="s">
        <v>94</v>
      </c>
      <c r="B52" s="75">
        <v>261.13</v>
      </c>
      <c r="C52" s="75">
        <v>87.04</v>
      </c>
      <c r="D52" s="135">
        <f t="shared" si="0"/>
        <v>86.1</v>
      </c>
      <c r="E52" s="75"/>
      <c r="F52" s="78">
        <v>17.170000000000002</v>
      </c>
      <c r="G52" s="78">
        <v>17.170000000000002</v>
      </c>
      <c r="H52" s="78">
        <v>17.32</v>
      </c>
      <c r="I52">
        <v>113.6</v>
      </c>
      <c r="J52">
        <v>271.41000000000003</v>
      </c>
      <c r="K52">
        <v>101.08</v>
      </c>
      <c r="L52">
        <v>2.88</v>
      </c>
      <c r="M52">
        <v>5.17</v>
      </c>
      <c r="N52" s="135">
        <v>28.7</v>
      </c>
      <c r="O52" s="135">
        <v>28.7</v>
      </c>
      <c r="P52" s="135">
        <v>28.7</v>
      </c>
      <c r="Q52">
        <v>2.76</v>
      </c>
      <c r="R52">
        <v>125.3</v>
      </c>
      <c r="S52">
        <v>3.44</v>
      </c>
      <c r="T52">
        <v>7.62</v>
      </c>
      <c r="U52">
        <v>2.54</v>
      </c>
      <c r="V52">
        <v>2.5499999999999998</v>
      </c>
      <c r="W52">
        <v>247.49</v>
      </c>
      <c r="X52">
        <v>49.5</v>
      </c>
      <c r="Y52">
        <v>94.42</v>
      </c>
      <c r="Z52">
        <v>45.99</v>
      </c>
      <c r="AA52">
        <v>82</v>
      </c>
      <c r="AB52">
        <v>41</v>
      </c>
      <c r="AC52">
        <v>0.89</v>
      </c>
      <c r="AD52">
        <v>2.4700000000000002</v>
      </c>
      <c r="AE52">
        <v>2.4700000000000002</v>
      </c>
      <c r="AF52">
        <v>1.74</v>
      </c>
    </row>
    <row r="53" spans="1:32">
      <c r="A53" t="s">
        <v>95</v>
      </c>
      <c r="B53" s="75">
        <v>261.13</v>
      </c>
      <c r="C53" s="75">
        <v>87.04</v>
      </c>
      <c r="D53" s="135">
        <f t="shared" si="0"/>
        <v>86.1</v>
      </c>
      <c r="E53" s="75"/>
      <c r="F53" s="78">
        <v>17.09</v>
      </c>
      <c r="G53" s="78">
        <v>17.09</v>
      </c>
      <c r="H53" s="78">
        <v>17.32</v>
      </c>
      <c r="I53">
        <v>113.6</v>
      </c>
      <c r="J53">
        <v>271.41000000000003</v>
      </c>
      <c r="K53">
        <v>101.08</v>
      </c>
      <c r="L53">
        <v>2.88</v>
      </c>
      <c r="M53">
        <v>5.33</v>
      </c>
      <c r="N53" s="135">
        <v>28.7</v>
      </c>
      <c r="O53" s="135">
        <v>28.7</v>
      </c>
      <c r="P53" s="135">
        <v>28.7</v>
      </c>
      <c r="Q53">
        <v>2.76</v>
      </c>
      <c r="R53">
        <v>124.78</v>
      </c>
      <c r="S53">
        <v>3.44</v>
      </c>
      <c r="T53">
        <v>7.64</v>
      </c>
      <c r="U53">
        <v>2.5499999999999998</v>
      </c>
      <c r="V53">
        <v>2.5299999999999998</v>
      </c>
      <c r="W53">
        <v>247.49</v>
      </c>
      <c r="X53">
        <v>49.5</v>
      </c>
      <c r="Y53">
        <v>94.65</v>
      </c>
      <c r="Z53">
        <v>46.32</v>
      </c>
      <c r="AA53">
        <v>82</v>
      </c>
      <c r="AB53">
        <v>41</v>
      </c>
      <c r="AC53">
        <v>0.9</v>
      </c>
      <c r="AD53">
        <v>2.66</v>
      </c>
      <c r="AE53">
        <v>2.66</v>
      </c>
      <c r="AF53">
        <v>1.74</v>
      </c>
    </row>
    <row r="54" spans="1:32">
      <c r="A54" t="s">
        <v>96</v>
      </c>
      <c r="B54" s="75">
        <v>261.13</v>
      </c>
      <c r="C54" s="75">
        <v>87.04</v>
      </c>
      <c r="D54" s="135">
        <f t="shared" si="0"/>
        <v>86.1</v>
      </c>
      <c r="E54" s="75"/>
      <c r="F54" s="78">
        <v>16.940000000000001</v>
      </c>
      <c r="G54" s="78">
        <v>16.940000000000001</v>
      </c>
      <c r="H54" s="78">
        <v>17.32</v>
      </c>
      <c r="I54">
        <v>113.6</v>
      </c>
      <c r="J54">
        <v>271.41000000000003</v>
      </c>
      <c r="K54">
        <v>101.08</v>
      </c>
      <c r="L54">
        <v>2.88</v>
      </c>
      <c r="M54">
        <v>5.69</v>
      </c>
      <c r="N54" s="135">
        <v>28.7</v>
      </c>
      <c r="O54" s="135">
        <v>28.7</v>
      </c>
      <c r="P54" s="135">
        <v>28.7</v>
      </c>
      <c r="Q54">
        <v>2.76</v>
      </c>
      <c r="R54">
        <v>124.08</v>
      </c>
      <c r="S54">
        <v>3.44</v>
      </c>
      <c r="T54">
        <v>7.64</v>
      </c>
      <c r="U54">
        <v>2.5499999999999998</v>
      </c>
      <c r="V54">
        <v>2.54</v>
      </c>
      <c r="W54">
        <v>247.49</v>
      </c>
      <c r="X54">
        <v>49.5</v>
      </c>
      <c r="Y54">
        <v>94.22</v>
      </c>
      <c r="Z54">
        <v>46.81</v>
      </c>
      <c r="AA54">
        <v>82</v>
      </c>
      <c r="AB54">
        <v>41</v>
      </c>
      <c r="AC54">
        <v>0.98</v>
      </c>
      <c r="AD54">
        <v>2.64</v>
      </c>
      <c r="AE54">
        <v>2.64</v>
      </c>
      <c r="AF54">
        <v>1.74</v>
      </c>
    </row>
    <row r="55" spans="1:32">
      <c r="A55" t="s">
        <v>97</v>
      </c>
      <c r="B55" s="75">
        <v>261.13</v>
      </c>
      <c r="C55" s="75">
        <v>87.04</v>
      </c>
      <c r="D55" s="135">
        <f t="shared" si="0"/>
        <v>86.1</v>
      </c>
      <c r="E55" s="75"/>
      <c r="F55" s="78">
        <v>16.68</v>
      </c>
      <c r="G55" s="78">
        <v>16.68</v>
      </c>
      <c r="H55" s="78">
        <v>17.100000000000001</v>
      </c>
      <c r="I55">
        <v>94.67</v>
      </c>
      <c r="J55">
        <v>271.41000000000003</v>
      </c>
      <c r="K55">
        <v>101.08</v>
      </c>
      <c r="L55">
        <v>2.88</v>
      </c>
      <c r="M55">
        <v>6.01</v>
      </c>
      <c r="N55" s="135">
        <v>28.7</v>
      </c>
      <c r="O55" s="135">
        <v>28.7</v>
      </c>
      <c r="P55" s="135">
        <v>28.7</v>
      </c>
      <c r="Q55">
        <v>2.76</v>
      </c>
      <c r="R55">
        <v>122.35</v>
      </c>
      <c r="S55">
        <v>3.44</v>
      </c>
      <c r="T55">
        <v>7.72</v>
      </c>
      <c r="U55">
        <v>2.58</v>
      </c>
      <c r="V55">
        <v>2.57</v>
      </c>
      <c r="W55">
        <v>247.49</v>
      </c>
      <c r="X55">
        <v>49.5</v>
      </c>
      <c r="Y55">
        <v>93.99</v>
      </c>
      <c r="Z55">
        <v>47.55</v>
      </c>
      <c r="AA55">
        <v>82.67</v>
      </c>
      <c r="AB55">
        <v>41.33</v>
      </c>
      <c r="AC55">
        <v>0.98</v>
      </c>
      <c r="AD55">
        <v>2.62</v>
      </c>
      <c r="AE55">
        <v>2.62</v>
      </c>
      <c r="AF55">
        <v>1.74</v>
      </c>
    </row>
    <row r="56" spans="1:32">
      <c r="A56" t="s">
        <v>98</v>
      </c>
      <c r="B56" s="75">
        <v>261.13</v>
      </c>
      <c r="C56" s="75">
        <v>87.04</v>
      </c>
      <c r="D56" s="135">
        <f t="shared" si="0"/>
        <v>86.1</v>
      </c>
      <c r="E56" s="75"/>
      <c r="F56" s="78">
        <v>16.36</v>
      </c>
      <c r="G56" s="78">
        <v>16.36</v>
      </c>
      <c r="H56" s="78">
        <v>16.78</v>
      </c>
      <c r="I56">
        <v>66.27</v>
      </c>
      <c r="J56">
        <v>271.41000000000003</v>
      </c>
      <c r="K56">
        <v>101.08</v>
      </c>
      <c r="L56">
        <v>2.88</v>
      </c>
      <c r="M56">
        <v>6.07</v>
      </c>
      <c r="N56" s="135">
        <v>28.7</v>
      </c>
      <c r="O56" s="135">
        <v>28.7</v>
      </c>
      <c r="P56" s="135">
        <v>28.7</v>
      </c>
      <c r="Q56">
        <v>2.76</v>
      </c>
      <c r="R56">
        <v>119.71</v>
      </c>
      <c r="S56">
        <v>3.44</v>
      </c>
      <c r="T56">
        <v>7.74</v>
      </c>
      <c r="U56">
        <v>2.58</v>
      </c>
      <c r="V56">
        <v>2.59</v>
      </c>
      <c r="W56">
        <v>247.49</v>
      </c>
      <c r="X56">
        <v>49.5</v>
      </c>
      <c r="Y56">
        <v>93.15</v>
      </c>
      <c r="Z56">
        <v>46.04</v>
      </c>
      <c r="AA56">
        <v>83.34</v>
      </c>
      <c r="AB56">
        <v>41.66</v>
      </c>
      <c r="AC56">
        <v>0.8</v>
      </c>
      <c r="AD56">
        <v>2.52</v>
      </c>
      <c r="AE56">
        <v>2.52</v>
      </c>
      <c r="AF56">
        <v>1.74</v>
      </c>
    </row>
    <row r="57" spans="1:32">
      <c r="A57" t="s">
        <v>99</v>
      </c>
      <c r="B57" s="75">
        <v>261.13</v>
      </c>
      <c r="C57" s="75">
        <v>87.04</v>
      </c>
      <c r="D57" s="135">
        <f t="shared" si="0"/>
        <v>86.1</v>
      </c>
      <c r="E57" s="75"/>
      <c r="F57" s="78">
        <v>15.98</v>
      </c>
      <c r="G57" s="78">
        <v>15.98</v>
      </c>
      <c r="H57" s="78">
        <v>16.38</v>
      </c>
      <c r="I57">
        <v>66.27</v>
      </c>
      <c r="J57">
        <v>271.41000000000003</v>
      </c>
      <c r="K57">
        <v>101.08</v>
      </c>
      <c r="L57">
        <v>2.88</v>
      </c>
      <c r="M57">
        <v>5.69</v>
      </c>
      <c r="N57" s="135">
        <v>28.7</v>
      </c>
      <c r="O57" s="135">
        <v>28.7</v>
      </c>
      <c r="P57" s="135">
        <v>28.7</v>
      </c>
      <c r="Q57">
        <v>2.76</v>
      </c>
      <c r="R57">
        <v>112.51</v>
      </c>
      <c r="S57">
        <v>3.44</v>
      </c>
      <c r="T57">
        <v>7.78</v>
      </c>
      <c r="U57">
        <v>2.59</v>
      </c>
      <c r="V57">
        <v>2.59</v>
      </c>
      <c r="W57">
        <v>247.49</v>
      </c>
      <c r="X57">
        <v>49.5</v>
      </c>
      <c r="Y57">
        <v>91.65</v>
      </c>
      <c r="Z57">
        <v>46.44</v>
      </c>
      <c r="AA57">
        <v>84.67</v>
      </c>
      <c r="AB57">
        <v>42.33</v>
      </c>
      <c r="AC57">
        <v>0.81</v>
      </c>
      <c r="AD57">
        <v>4.25</v>
      </c>
      <c r="AE57">
        <v>4.25</v>
      </c>
      <c r="AF57">
        <v>1.74</v>
      </c>
    </row>
    <row r="58" spans="1:32">
      <c r="A58" t="s">
        <v>100</v>
      </c>
      <c r="B58" s="75">
        <v>261.13</v>
      </c>
      <c r="C58" s="75">
        <v>87.04</v>
      </c>
      <c r="D58" s="135">
        <f t="shared" si="0"/>
        <v>86.1</v>
      </c>
      <c r="E58" s="75"/>
      <c r="F58" s="78">
        <v>15.48</v>
      </c>
      <c r="G58" s="78">
        <v>15.48</v>
      </c>
      <c r="H58" s="78">
        <v>15.86</v>
      </c>
      <c r="I58">
        <v>94.67</v>
      </c>
      <c r="J58">
        <v>271.41000000000003</v>
      </c>
      <c r="K58">
        <v>101.08</v>
      </c>
      <c r="L58">
        <v>2.88</v>
      </c>
      <c r="M58">
        <v>5.37</v>
      </c>
      <c r="N58" s="135">
        <v>28.7</v>
      </c>
      <c r="O58" s="135">
        <v>28.7</v>
      </c>
      <c r="P58" s="135">
        <v>28.7</v>
      </c>
      <c r="Q58">
        <v>2.76</v>
      </c>
      <c r="R58">
        <v>108.56</v>
      </c>
      <c r="S58">
        <v>3.44</v>
      </c>
      <c r="T58">
        <v>7.8</v>
      </c>
      <c r="U58">
        <v>2.6</v>
      </c>
      <c r="V58">
        <v>2.59</v>
      </c>
      <c r="W58">
        <v>246.53</v>
      </c>
      <c r="X58">
        <v>49.3</v>
      </c>
      <c r="Y58">
        <v>89.52</v>
      </c>
      <c r="Z58">
        <v>46.18</v>
      </c>
      <c r="AA58">
        <v>85.34</v>
      </c>
      <c r="AB58">
        <v>42.66</v>
      </c>
      <c r="AC58">
        <v>0.7</v>
      </c>
      <c r="AD58">
        <v>4.25</v>
      </c>
      <c r="AE58">
        <v>4.25</v>
      </c>
      <c r="AF58">
        <v>1.74</v>
      </c>
    </row>
    <row r="59" spans="1:32">
      <c r="A59" t="s">
        <v>101</v>
      </c>
      <c r="B59" s="75">
        <v>261.13</v>
      </c>
      <c r="C59" s="75">
        <v>87.04</v>
      </c>
      <c r="D59" s="135">
        <f t="shared" si="0"/>
        <v>86.1</v>
      </c>
      <c r="E59" s="75"/>
      <c r="F59" s="78">
        <v>15</v>
      </c>
      <c r="G59" s="78">
        <v>15</v>
      </c>
      <c r="H59" s="78">
        <v>15.37</v>
      </c>
      <c r="I59">
        <v>113.6</v>
      </c>
      <c r="J59">
        <v>271.41000000000003</v>
      </c>
      <c r="K59">
        <v>101.08</v>
      </c>
      <c r="L59">
        <v>3.11</v>
      </c>
      <c r="M59">
        <v>5.49</v>
      </c>
      <c r="N59" s="135">
        <v>28.7</v>
      </c>
      <c r="O59" s="135">
        <v>28.7</v>
      </c>
      <c r="P59" s="135">
        <v>28.7</v>
      </c>
      <c r="Q59">
        <v>2.99</v>
      </c>
      <c r="R59">
        <v>103.99</v>
      </c>
      <c r="S59">
        <v>3.48</v>
      </c>
      <c r="T59">
        <v>7.81</v>
      </c>
      <c r="U59">
        <v>2.6</v>
      </c>
      <c r="V59">
        <v>2.61</v>
      </c>
      <c r="W59">
        <v>238.76</v>
      </c>
      <c r="X59">
        <v>47.75</v>
      </c>
      <c r="Y59">
        <v>86.87</v>
      </c>
      <c r="Z59">
        <v>45.3</v>
      </c>
      <c r="AA59">
        <v>86.67</v>
      </c>
      <c r="AB59">
        <v>43.33</v>
      </c>
      <c r="AC59">
        <v>0.82</v>
      </c>
      <c r="AD59">
        <v>4.25</v>
      </c>
      <c r="AE59">
        <v>4.25</v>
      </c>
      <c r="AF59">
        <v>1.74</v>
      </c>
    </row>
    <row r="60" spans="1:32">
      <c r="A60" t="s">
        <v>102</v>
      </c>
      <c r="B60" s="75">
        <v>261.13</v>
      </c>
      <c r="C60" s="75">
        <v>87.04</v>
      </c>
      <c r="D60" s="135">
        <f t="shared" si="0"/>
        <v>86.1</v>
      </c>
      <c r="E60" s="75"/>
      <c r="F60" s="78">
        <v>14.33</v>
      </c>
      <c r="G60" s="78">
        <v>14.33</v>
      </c>
      <c r="H60" s="78">
        <v>14.69</v>
      </c>
      <c r="I60">
        <v>113.6</v>
      </c>
      <c r="J60">
        <v>271.41000000000003</v>
      </c>
      <c r="K60">
        <v>101.08</v>
      </c>
      <c r="L60">
        <v>3.11</v>
      </c>
      <c r="M60">
        <v>5.6</v>
      </c>
      <c r="N60" s="135">
        <v>28.7</v>
      </c>
      <c r="O60" s="135">
        <v>28.7</v>
      </c>
      <c r="P60" s="135">
        <v>28.7</v>
      </c>
      <c r="Q60">
        <v>2.99</v>
      </c>
      <c r="R60">
        <v>98.94</v>
      </c>
      <c r="S60">
        <v>3.48</v>
      </c>
      <c r="T60">
        <v>7.82</v>
      </c>
      <c r="U60">
        <v>2.61</v>
      </c>
      <c r="V60">
        <v>2.61</v>
      </c>
      <c r="W60">
        <v>227.89</v>
      </c>
      <c r="X60">
        <v>45.58</v>
      </c>
      <c r="Y60">
        <v>83.87</v>
      </c>
      <c r="Z60">
        <v>43.81</v>
      </c>
      <c r="AA60">
        <v>82</v>
      </c>
      <c r="AB60">
        <v>41</v>
      </c>
      <c r="AC60">
        <v>0.95</v>
      </c>
      <c r="AD60">
        <v>4.25</v>
      </c>
      <c r="AE60">
        <v>4.25</v>
      </c>
      <c r="AF60">
        <v>1.74</v>
      </c>
    </row>
    <row r="61" spans="1:32">
      <c r="A61" t="s">
        <v>103</v>
      </c>
      <c r="B61" s="75">
        <v>261.13</v>
      </c>
      <c r="C61" s="75">
        <v>87.04</v>
      </c>
      <c r="D61" s="135">
        <f t="shared" si="0"/>
        <v>86.1</v>
      </c>
      <c r="E61" s="75"/>
      <c r="F61" s="78">
        <v>13.65</v>
      </c>
      <c r="G61" s="78">
        <v>13.65</v>
      </c>
      <c r="H61" s="78">
        <v>13.99</v>
      </c>
      <c r="I61">
        <v>113.6</v>
      </c>
      <c r="J61">
        <v>271.41000000000003</v>
      </c>
      <c r="K61">
        <v>101.08</v>
      </c>
      <c r="L61">
        <v>3.11</v>
      </c>
      <c r="M61">
        <v>5.0999999999999996</v>
      </c>
      <c r="N61" s="135">
        <v>28.7</v>
      </c>
      <c r="O61" s="135">
        <v>28.7</v>
      </c>
      <c r="P61" s="135">
        <v>28.7</v>
      </c>
      <c r="Q61">
        <v>2.99</v>
      </c>
      <c r="R61">
        <v>93.01</v>
      </c>
      <c r="S61">
        <v>3.48</v>
      </c>
      <c r="T61">
        <v>7.85</v>
      </c>
      <c r="U61">
        <v>2.62</v>
      </c>
      <c r="V61">
        <v>2.61</v>
      </c>
      <c r="W61">
        <v>216.35</v>
      </c>
      <c r="X61">
        <v>43.27</v>
      </c>
      <c r="Y61">
        <v>80.239999999999995</v>
      </c>
      <c r="Z61">
        <v>41.43</v>
      </c>
      <c r="AA61">
        <v>70</v>
      </c>
      <c r="AB61">
        <v>35</v>
      </c>
      <c r="AC61">
        <v>0.71</v>
      </c>
      <c r="AD61">
        <v>4.25</v>
      </c>
      <c r="AE61">
        <v>4.25</v>
      </c>
      <c r="AF61">
        <v>1.74</v>
      </c>
    </row>
    <row r="62" spans="1:32">
      <c r="A62" t="s">
        <v>104</v>
      </c>
      <c r="B62" s="75">
        <v>261.13</v>
      </c>
      <c r="C62" s="75">
        <v>87.04</v>
      </c>
      <c r="D62" s="135">
        <f t="shared" si="0"/>
        <v>86.1</v>
      </c>
      <c r="E62" s="75"/>
      <c r="F62" s="78">
        <v>12.75</v>
      </c>
      <c r="G62" s="78">
        <v>12.75</v>
      </c>
      <c r="H62" s="78">
        <v>13.06</v>
      </c>
      <c r="I62">
        <v>113.6</v>
      </c>
      <c r="J62">
        <v>271.41000000000003</v>
      </c>
      <c r="K62">
        <v>101.08</v>
      </c>
      <c r="L62">
        <v>3.11</v>
      </c>
      <c r="M62">
        <v>4.72</v>
      </c>
      <c r="N62" s="135">
        <v>28.7</v>
      </c>
      <c r="O62" s="135">
        <v>28.7</v>
      </c>
      <c r="P62" s="135">
        <v>28.7</v>
      </c>
      <c r="Q62">
        <v>2.99</v>
      </c>
      <c r="R62">
        <v>86.63</v>
      </c>
      <c r="S62">
        <v>3.48</v>
      </c>
      <c r="T62">
        <v>7.87</v>
      </c>
      <c r="U62">
        <v>2.62</v>
      </c>
      <c r="V62">
        <v>2.64</v>
      </c>
      <c r="W62">
        <v>204.64</v>
      </c>
      <c r="X62">
        <v>40.93</v>
      </c>
      <c r="Y62">
        <v>75.86</v>
      </c>
      <c r="Z62">
        <v>38.92</v>
      </c>
      <c r="AA62">
        <v>68.67</v>
      </c>
      <c r="AB62">
        <v>34.33</v>
      </c>
      <c r="AC62">
        <v>0.81</v>
      </c>
      <c r="AD62">
        <v>4.25</v>
      </c>
      <c r="AE62">
        <v>4.25</v>
      </c>
      <c r="AF62">
        <v>1.74</v>
      </c>
    </row>
    <row r="63" spans="1:32">
      <c r="A63" t="s">
        <v>105</v>
      </c>
      <c r="B63" s="75">
        <v>261.13</v>
      </c>
      <c r="C63" s="75">
        <v>87.04</v>
      </c>
      <c r="D63" s="135">
        <f t="shared" si="0"/>
        <v>86.1</v>
      </c>
      <c r="E63" s="75"/>
      <c r="F63" s="78">
        <v>11.8</v>
      </c>
      <c r="G63" s="78">
        <v>11.8</v>
      </c>
      <c r="H63" s="78">
        <v>12.09</v>
      </c>
      <c r="I63">
        <v>113.6</v>
      </c>
      <c r="J63">
        <v>271.41000000000003</v>
      </c>
      <c r="K63">
        <v>101.08</v>
      </c>
      <c r="L63">
        <v>3.11</v>
      </c>
      <c r="M63">
        <v>4.18</v>
      </c>
      <c r="N63" s="135">
        <v>28.7</v>
      </c>
      <c r="O63" s="135">
        <v>28.7</v>
      </c>
      <c r="P63" s="135">
        <v>28.7</v>
      </c>
      <c r="Q63">
        <v>2.99</v>
      </c>
      <c r="R63">
        <v>79.87</v>
      </c>
      <c r="S63">
        <v>3.48</v>
      </c>
      <c r="T63">
        <v>7.89</v>
      </c>
      <c r="U63">
        <v>2.63</v>
      </c>
      <c r="V63">
        <v>2.63</v>
      </c>
      <c r="W63">
        <v>191.33</v>
      </c>
      <c r="X63">
        <v>38.26</v>
      </c>
      <c r="Y63">
        <v>71.849999999999994</v>
      </c>
      <c r="Z63">
        <v>36.22</v>
      </c>
      <c r="AA63">
        <v>64.67</v>
      </c>
      <c r="AB63">
        <v>32.33</v>
      </c>
      <c r="AC63">
        <v>0.72</v>
      </c>
      <c r="AD63">
        <v>4.25</v>
      </c>
      <c r="AE63">
        <v>4.25</v>
      </c>
      <c r="AF63">
        <v>1.74</v>
      </c>
    </row>
    <row r="64" spans="1:32">
      <c r="A64" t="s">
        <v>106</v>
      </c>
      <c r="B64" s="75">
        <v>261.13</v>
      </c>
      <c r="C64" s="75">
        <v>87.04</v>
      </c>
      <c r="D64" s="135">
        <f t="shared" si="0"/>
        <v>86.1</v>
      </c>
      <c r="E64" s="75"/>
      <c r="F64" s="78">
        <v>10.82</v>
      </c>
      <c r="G64" s="78">
        <v>10.82</v>
      </c>
      <c r="H64" s="78">
        <v>11.09</v>
      </c>
      <c r="I64">
        <v>113.6</v>
      </c>
      <c r="J64">
        <v>271.41000000000003</v>
      </c>
      <c r="K64">
        <v>101.08</v>
      </c>
      <c r="L64">
        <v>3.11</v>
      </c>
      <c r="M64">
        <v>3.72</v>
      </c>
      <c r="N64" s="135">
        <v>28.7</v>
      </c>
      <c r="O64" s="135">
        <v>28.7</v>
      </c>
      <c r="P64" s="135">
        <v>28.7</v>
      </c>
      <c r="Q64">
        <v>2.99</v>
      </c>
      <c r="R64">
        <v>72.75</v>
      </c>
      <c r="S64">
        <v>3.48</v>
      </c>
      <c r="T64">
        <v>7.94</v>
      </c>
      <c r="U64">
        <v>2.64</v>
      </c>
      <c r="V64">
        <v>2.65</v>
      </c>
      <c r="W64">
        <v>176.5</v>
      </c>
      <c r="X64">
        <v>35.299999999999997</v>
      </c>
      <c r="Y64">
        <v>66.69</v>
      </c>
      <c r="Z64">
        <v>33.340000000000003</v>
      </c>
      <c r="AA64">
        <v>60.67</v>
      </c>
      <c r="AB64">
        <v>30.33</v>
      </c>
      <c r="AC64">
        <v>0.71</v>
      </c>
      <c r="AD64">
        <v>4.25</v>
      </c>
      <c r="AE64">
        <v>4.25</v>
      </c>
      <c r="AF64">
        <v>1.74</v>
      </c>
    </row>
    <row r="65" spans="1:32">
      <c r="A65" t="s">
        <v>107</v>
      </c>
      <c r="B65" s="75">
        <v>261.13</v>
      </c>
      <c r="C65" s="75">
        <v>87.04</v>
      </c>
      <c r="D65" s="135">
        <f t="shared" si="0"/>
        <v>86.1</v>
      </c>
      <c r="E65" s="75"/>
      <c r="F65" s="78">
        <v>9.77</v>
      </c>
      <c r="G65" s="78">
        <v>9.77</v>
      </c>
      <c r="H65" s="78">
        <v>10.02</v>
      </c>
      <c r="I65">
        <v>113.6</v>
      </c>
      <c r="J65">
        <v>271.41000000000003</v>
      </c>
      <c r="K65">
        <v>101.08</v>
      </c>
      <c r="L65">
        <v>3.11</v>
      </c>
      <c r="M65">
        <v>2.57</v>
      </c>
      <c r="N65" s="135">
        <v>28.7</v>
      </c>
      <c r="O65" s="135">
        <v>28.7</v>
      </c>
      <c r="P65" s="135">
        <v>28.7</v>
      </c>
      <c r="Q65">
        <v>2.99</v>
      </c>
      <c r="R65">
        <v>62.22</v>
      </c>
      <c r="S65">
        <v>3.48</v>
      </c>
      <c r="T65">
        <v>7.95</v>
      </c>
      <c r="U65">
        <v>2.65</v>
      </c>
      <c r="V65">
        <v>2.64</v>
      </c>
      <c r="W65">
        <v>160.91</v>
      </c>
      <c r="X65">
        <v>32.18</v>
      </c>
      <c r="Y65">
        <v>61.85</v>
      </c>
      <c r="Z65">
        <v>30.36</v>
      </c>
      <c r="AA65">
        <v>50</v>
      </c>
      <c r="AB65">
        <v>25</v>
      </c>
      <c r="AC65">
        <v>1.77</v>
      </c>
      <c r="AD65">
        <v>6.05</v>
      </c>
      <c r="AE65">
        <v>6.05</v>
      </c>
      <c r="AF65">
        <v>1.74</v>
      </c>
    </row>
    <row r="66" spans="1:32">
      <c r="A66" t="s">
        <v>108</v>
      </c>
      <c r="B66" s="75">
        <v>261.13</v>
      </c>
      <c r="C66" s="75">
        <v>87.04</v>
      </c>
      <c r="D66" s="135">
        <f t="shared" si="0"/>
        <v>86.1</v>
      </c>
      <c r="E66" s="75"/>
      <c r="F66" s="78">
        <v>8.67</v>
      </c>
      <c r="G66" s="78">
        <v>8.67</v>
      </c>
      <c r="H66" s="78">
        <v>8.8800000000000008</v>
      </c>
      <c r="I66">
        <v>113.6</v>
      </c>
      <c r="J66">
        <v>271.41000000000003</v>
      </c>
      <c r="K66">
        <v>101.08</v>
      </c>
      <c r="L66">
        <v>3.11</v>
      </c>
      <c r="M66">
        <v>2.59</v>
      </c>
      <c r="N66" s="135">
        <v>28.7</v>
      </c>
      <c r="O66" s="135">
        <v>28.7</v>
      </c>
      <c r="P66" s="135">
        <v>28.7</v>
      </c>
      <c r="Q66">
        <v>2.99</v>
      </c>
      <c r="R66">
        <v>54.45</v>
      </c>
      <c r="S66">
        <v>3.48</v>
      </c>
      <c r="T66">
        <v>7.99</v>
      </c>
      <c r="U66">
        <v>2.66</v>
      </c>
      <c r="V66">
        <v>2.67</v>
      </c>
      <c r="W66">
        <v>143.6</v>
      </c>
      <c r="X66">
        <v>28.72</v>
      </c>
      <c r="Y66">
        <v>55.76</v>
      </c>
      <c r="Z66">
        <v>27.3</v>
      </c>
      <c r="AA66">
        <v>42.67</v>
      </c>
      <c r="AB66">
        <v>21.33</v>
      </c>
      <c r="AC66">
        <v>1.89</v>
      </c>
      <c r="AD66">
        <v>6.35</v>
      </c>
      <c r="AE66">
        <v>6.35</v>
      </c>
      <c r="AF66">
        <v>1.74</v>
      </c>
    </row>
    <row r="67" spans="1:32">
      <c r="A67" t="s">
        <v>109</v>
      </c>
      <c r="B67" s="75">
        <v>261.13</v>
      </c>
      <c r="C67" s="75">
        <v>87.04</v>
      </c>
      <c r="D67" s="135">
        <f t="shared" si="0"/>
        <v>86.1</v>
      </c>
      <c r="E67" s="75"/>
      <c r="F67" s="78">
        <v>7.5</v>
      </c>
      <c r="G67" s="78">
        <v>7.5</v>
      </c>
      <c r="H67" s="78">
        <v>7.7</v>
      </c>
      <c r="I67">
        <v>113.6</v>
      </c>
      <c r="J67">
        <v>271.41000000000003</v>
      </c>
      <c r="K67">
        <v>101.08</v>
      </c>
      <c r="L67">
        <v>3.18</v>
      </c>
      <c r="M67">
        <v>2.56</v>
      </c>
      <c r="N67" s="135">
        <v>28.7</v>
      </c>
      <c r="O67" s="135">
        <v>28.7</v>
      </c>
      <c r="P67" s="135">
        <v>28.7</v>
      </c>
      <c r="Q67">
        <v>3.07</v>
      </c>
      <c r="R67">
        <v>45.15</v>
      </c>
      <c r="S67">
        <v>3.34</v>
      </c>
      <c r="T67">
        <v>8.09</v>
      </c>
      <c r="U67">
        <v>2.7</v>
      </c>
      <c r="V67">
        <v>2.69</v>
      </c>
      <c r="W67">
        <v>124.26</v>
      </c>
      <c r="X67">
        <v>24.85</v>
      </c>
      <c r="Y67">
        <v>50.7</v>
      </c>
      <c r="Z67">
        <v>23.78</v>
      </c>
      <c r="AA67">
        <v>36</v>
      </c>
      <c r="AB67">
        <v>18</v>
      </c>
      <c r="AC67">
        <v>1.77</v>
      </c>
      <c r="AD67">
        <v>6.57</v>
      </c>
      <c r="AE67">
        <v>6.57</v>
      </c>
      <c r="AF67">
        <v>1.74</v>
      </c>
    </row>
    <row r="68" spans="1:32">
      <c r="A68" t="s">
        <v>110</v>
      </c>
      <c r="B68" s="75">
        <v>261.13</v>
      </c>
      <c r="C68" s="75">
        <v>87.04</v>
      </c>
      <c r="D68" s="135">
        <f t="shared" ref="D68:D98" si="1">N68+O68+P68</f>
        <v>86.1</v>
      </c>
      <c r="E68" s="75"/>
      <c r="F68" s="78">
        <v>6.15</v>
      </c>
      <c r="G68" s="78">
        <v>6.15</v>
      </c>
      <c r="H68" s="78">
        <v>6.3</v>
      </c>
      <c r="I68">
        <v>113.6</v>
      </c>
      <c r="J68">
        <v>271.41000000000003</v>
      </c>
      <c r="K68">
        <v>101.08</v>
      </c>
      <c r="L68">
        <v>3.18</v>
      </c>
      <c r="M68">
        <v>2.59</v>
      </c>
      <c r="N68" s="135">
        <v>28.7</v>
      </c>
      <c r="O68" s="135">
        <v>28.7</v>
      </c>
      <c r="P68" s="135">
        <v>28.7</v>
      </c>
      <c r="Q68">
        <v>3.07</v>
      </c>
      <c r="R68">
        <v>34.81</v>
      </c>
      <c r="S68">
        <v>3.34</v>
      </c>
      <c r="T68">
        <v>9.26</v>
      </c>
      <c r="U68">
        <v>3.09</v>
      </c>
      <c r="V68">
        <v>3.08</v>
      </c>
      <c r="W68">
        <v>104.19</v>
      </c>
      <c r="X68">
        <v>20.84</v>
      </c>
      <c r="Y68">
        <v>44.75</v>
      </c>
      <c r="Z68">
        <v>19.899999999999999</v>
      </c>
      <c r="AA68">
        <v>33.340000000000003</v>
      </c>
      <c r="AB68">
        <v>16.66</v>
      </c>
      <c r="AC68">
        <v>1.99</v>
      </c>
      <c r="AD68">
        <v>6.84</v>
      </c>
      <c r="AE68">
        <v>6.84</v>
      </c>
      <c r="AF68">
        <v>1.74</v>
      </c>
    </row>
    <row r="69" spans="1:32">
      <c r="A69" t="s">
        <v>111</v>
      </c>
      <c r="B69" s="75">
        <v>261.13</v>
      </c>
      <c r="C69" s="75">
        <v>87.04</v>
      </c>
      <c r="D69" s="135">
        <f t="shared" si="1"/>
        <v>77.849999999999994</v>
      </c>
      <c r="E69" s="75"/>
      <c r="F69" s="78">
        <v>4.8600000000000003</v>
      </c>
      <c r="G69" s="78">
        <v>4.8600000000000003</v>
      </c>
      <c r="H69" s="78">
        <v>4.9800000000000004</v>
      </c>
      <c r="I69">
        <v>113.6</v>
      </c>
      <c r="J69">
        <v>271.41000000000003</v>
      </c>
      <c r="K69">
        <v>101.08</v>
      </c>
      <c r="L69">
        <v>3.18</v>
      </c>
      <c r="M69">
        <v>2.59</v>
      </c>
      <c r="N69" s="135">
        <v>26.59</v>
      </c>
      <c r="O69" s="135">
        <v>32.54</v>
      </c>
      <c r="P69" s="135">
        <v>18.72</v>
      </c>
      <c r="Q69">
        <v>3.07</v>
      </c>
      <c r="R69">
        <v>25.37</v>
      </c>
      <c r="S69">
        <v>3.34</v>
      </c>
      <c r="T69">
        <v>10.4</v>
      </c>
      <c r="U69">
        <v>3.47</v>
      </c>
      <c r="V69">
        <v>3.46</v>
      </c>
      <c r="W69">
        <v>83.74</v>
      </c>
      <c r="X69">
        <v>16.75</v>
      </c>
      <c r="Y69">
        <v>38.049999999999997</v>
      </c>
      <c r="Z69">
        <v>16.11</v>
      </c>
      <c r="AA69">
        <v>26.67</v>
      </c>
      <c r="AB69">
        <v>13.33</v>
      </c>
      <c r="AC69">
        <v>2.11</v>
      </c>
      <c r="AD69">
        <v>7</v>
      </c>
      <c r="AE69">
        <v>7</v>
      </c>
      <c r="AF69">
        <v>1.74</v>
      </c>
    </row>
    <row r="70" spans="1:32">
      <c r="A70" t="s">
        <v>112</v>
      </c>
      <c r="B70" s="75">
        <v>261.13</v>
      </c>
      <c r="C70" s="75">
        <v>87.04</v>
      </c>
      <c r="D70" s="135">
        <f t="shared" si="1"/>
        <v>50.269999999999996</v>
      </c>
      <c r="E70" s="75"/>
      <c r="F70" s="78">
        <v>3.44</v>
      </c>
      <c r="G70" s="78">
        <v>3.44</v>
      </c>
      <c r="H70" s="78">
        <v>3.53</v>
      </c>
      <c r="I70">
        <v>113.6</v>
      </c>
      <c r="J70">
        <v>271.41000000000003</v>
      </c>
      <c r="K70">
        <v>101.08</v>
      </c>
      <c r="L70">
        <v>3.18</v>
      </c>
      <c r="M70">
        <v>2.58</v>
      </c>
      <c r="N70" s="135">
        <v>14.18</v>
      </c>
      <c r="O70" s="135">
        <v>26.43</v>
      </c>
      <c r="P70" s="135">
        <v>9.66</v>
      </c>
      <c r="Q70">
        <v>3.07</v>
      </c>
      <c r="R70">
        <v>17.440000000000001</v>
      </c>
      <c r="S70">
        <v>3.34</v>
      </c>
      <c r="T70">
        <v>7.61</v>
      </c>
      <c r="U70">
        <v>2.54</v>
      </c>
      <c r="V70">
        <v>2.54</v>
      </c>
      <c r="W70">
        <v>64.08</v>
      </c>
      <c r="X70">
        <v>12.81</v>
      </c>
      <c r="Y70">
        <v>30.63</v>
      </c>
      <c r="Z70">
        <v>12.36</v>
      </c>
      <c r="AA70">
        <v>20</v>
      </c>
      <c r="AB70">
        <v>10</v>
      </c>
      <c r="AC70">
        <v>2.2999999999999998</v>
      </c>
      <c r="AD70">
        <v>7.3</v>
      </c>
      <c r="AE70">
        <v>7.3</v>
      </c>
      <c r="AF70">
        <v>1.74</v>
      </c>
    </row>
    <row r="71" spans="1:32">
      <c r="A71" t="s">
        <v>113</v>
      </c>
      <c r="B71" s="75">
        <v>261.13</v>
      </c>
      <c r="C71" s="75">
        <v>87.04</v>
      </c>
      <c r="D71" s="135">
        <f t="shared" si="1"/>
        <v>27.080000000000002</v>
      </c>
      <c r="E71" s="75"/>
      <c r="F71" s="78">
        <v>2.12</v>
      </c>
      <c r="G71" s="78">
        <v>2.12</v>
      </c>
      <c r="H71" s="78">
        <v>2.17</v>
      </c>
      <c r="I71">
        <v>113.6</v>
      </c>
      <c r="J71">
        <v>271.41000000000003</v>
      </c>
      <c r="K71">
        <v>101.08</v>
      </c>
      <c r="L71">
        <v>3.18</v>
      </c>
      <c r="M71">
        <v>4.05</v>
      </c>
      <c r="N71" s="135">
        <v>4.83</v>
      </c>
      <c r="O71" s="135">
        <v>18.34</v>
      </c>
      <c r="P71" s="135">
        <v>3.91</v>
      </c>
      <c r="Q71">
        <v>3.07</v>
      </c>
      <c r="R71">
        <v>10.29</v>
      </c>
      <c r="S71">
        <v>3.34</v>
      </c>
      <c r="T71">
        <v>8.41</v>
      </c>
      <c r="U71">
        <v>2.8</v>
      </c>
      <c r="V71">
        <v>2.81</v>
      </c>
      <c r="W71">
        <v>44.69</v>
      </c>
      <c r="X71">
        <v>8.94</v>
      </c>
      <c r="Y71">
        <v>23.48</v>
      </c>
      <c r="Z71">
        <v>9.0299999999999994</v>
      </c>
      <c r="AA71">
        <v>16</v>
      </c>
      <c r="AB71">
        <v>8</v>
      </c>
      <c r="AC71">
        <v>2.52</v>
      </c>
      <c r="AD71">
        <v>7.62</v>
      </c>
      <c r="AE71">
        <v>7.62</v>
      </c>
      <c r="AF71">
        <v>1.74</v>
      </c>
    </row>
    <row r="72" spans="1:32">
      <c r="A72" t="s">
        <v>114</v>
      </c>
      <c r="B72" s="75">
        <v>261.13</v>
      </c>
      <c r="C72" s="75">
        <v>87.04</v>
      </c>
      <c r="D72" s="135">
        <f t="shared" si="1"/>
        <v>13.43</v>
      </c>
      <c r="E72" s="75"/>
      <c r="F72" s="78">
        <v>0</v>
      </c>
      <c r="G72" s="78">
        <v>0</v>
      </c>
      <c r="H72" s="78">
        <v>0</v>
      </c>
      <c r="I72">
        <v>113.6</v>
      </c>
      <c r="J72">
        <v>271.41000000000003</v>
      </c>
      <c r="K72">
        <v>101.08</v>
      </c>
      <c r="L72">
        <v>3.18</v>
      </c>
      <c r="M72">
        <v>4.09</v>
      </c>
      <c r="N72" s="135">
        <v>0.62</v>
      </c>
      <c r="O72" s="135">
        <v>12.43</v>
      </c>
      <c r="P72" s="135">
        <v>0.38</v>
      </c>
      <c r="Q72">
        <v>3.07</v>
      </c>
      <c r="R72">
        <v>2.5</v>
      </c>
      <c r="S72">
        <v>3.34</v>
      </c>
      <c r="T72">
        <v>9.26</v>
      </c>
      <c r="U72">
        <v>3.09</v>
      </c>
      <c r="V72">
        <v>3.08</v>
      </c>
      <c r="W72">
        <v>26.56</v>
      </c>
      <c r="X72">
        <v>5.31</v>
      </c>
      <c r="Y72">
        <v>16.77</v>
      </c>
      <c r="Z72">
        <v>6.5</v>
      </c>
      <c r="AA72">
        <v>11.33</v>
      </c>
      <c r="AB72">
        <v>5.67</v>
      </c>
      <c r="AC72">
        <v>2.84</v>
      </c>
      <c r="AD72">
        <v>8.17</v>
      </c>
      <c r="AE72">
        <v>8.17</v>
      </c>
      <c r="AF72">
        <v>1.74</v>
      </c>
    </row>
    <row r="73" spans="1:32">
      <c r="A73" t="s">
        <v>115</v>
      </c>
      <c r="B73" s="75">
        <v>261.13</v>
      </c>
      <c r="C73" s="75">
        <v>87.04</v>
      </c>
      <c r="D73" s="135">
        <f t="shared" si="1"/>
        <v>6.23</v>
      </c>
      <c r="E73" s="75"/>
      <c r="F73" s="78">
        <v>0</v>
      </c>
      <c r="G73" s="78">
        <v>0</v>
      </c>
      <c r="H73" s="78">
        <v>0</v>
      </c>
      <c r="I73">
        <v>113.6</v>
      </c>
      <c r="J73">
        <v>271.41000000000003</v>
      </c>
      <c r="K73">
        <v>101.08</v>
      </c>
      <c r="L73">
        <v>3.26</v>
      </c>
      <c r="M73">
        <v>4.13</v>
      </c>
      <c r="N73" s="135">
        <v>0</v>
      </c>
      <c r="O73" s="135">
        <v>6.23</v>
      </c>
      <c r="P73" s="135">
        <v>0</v>
      </c>
      <c r="Q73">
        <v>3.07</v>
      </c>
      <c r="R73">
        <v>0</v>
      </c>
      <c r="S73">
        <v>3.34</v>
      </c>
      <c r="T73">
        <v>10.02</v>
      </c>
      <c r="U73">
        <v>3.34</v>
      </c>
      <c r="V73">
        <v>3.34</v>
      </c>
      <c r="W73">
        <v>11.73</v>
      </c>
      <c r="X73">
        <v>2.35</v>
      </c>
      <c r="Y73">
        <v>11</v>
      </c>
      <c r="Z73">
        <v>6.5</v>
      </c>
      <c r="AA73">
        <v>6</v>
      </c>
      <c r="AB73">
        <v>3</v>
      </c>
      <c r="AC73">
        <v>3.19</v>
      </c>
      <c r="AD73">
        <v>9.2200000000000006</v>
      </c>
      <c r="AE73">
        <v>9.2200000000000006</v>
      </c>
      <c r="AF73">
        <v>1.74</v>
      </c>
    </row>
    <row r="74" spans="1:32">
      <c r="A74" t="s">
        <v>116</v>
      </c>
      <c r="B74" s="75">
        <v>261.13</v>
      </c>
      <c r="C74" s="75">
        <v>87.04</v>
      </c>
      <c r="D74" s="135">
        <f t="shared" si="1"/>
        <v>1.23</v>
      </c>
      <c r="E74" s="75"/>
      <c r="F74" s="78">
        <v>0</v>
      </c>
      <c r="G74" s="78">
        <v>0</v>
      </c>
      <c r="H74" s="78">
        <v>0</v>
      </c>
      <c r="I74">
        <v>113.6</v>
      </c>
      <c r="J74">
        <v>271.41000000000003</v>
      </c>
      <c r="K74">
        <v>101.08</v>
      </c>
      <c r="L74">
        <v>3.26</v>
      </c>
      <c r="M74">
        <v>2.2599999999999998</v>
      </c>
      <c r="N74" s="135">
        <v>0</v>
      </c>
      <c r="O74" s="135">
        <v>1.23</v>
      </c>
      <c r="P74" s="135">
        <v>0</v>
      </c>
      <c r="Q74">
        <v>3.07</v>
      </c>
      <c r="R74">
        <v>0</v>
      </c>
      <c r="S74">
        <v>3.34</v>
      </c>
      <c r="T74">
        <v>12.15</v>
      </c>
      <c r="U74">
        <v>4.05</v>
      </c>
      <c r="V74">
        <v>4.0599999999999996</v>
      </c>
      <c r="W74">
        <v>3.26</v>
      </c>
      <c r="X74">
        <v>0.65</v>
      </c>
      <c r="Y74">
        <v>6.17</v>
      </c>
      <c r="Z74">
        <v>6.5</v>
      </c>
      <c r="AA74">
        <v>2.67</v>
      </c>
      <c r="AB74">
        <v>1.33</v>
      </c>
      <c r="AC74">
        <v>3.22</v>
      </c>
      <c r="AD74">
        <v>10.18</v>
      </c>
      <c r="AE74">
        <v>10.18</v>
      </c>
      <c r="AF74">
        <v>1.74</v>
      </c>
    </row>
    <row r="75" spans="1:32">
      <c r="A75" t="s">
        <v>117</v>
      </c>
      <c r="B75" s="75">
        <v>261.13</v>
      </c>
      <c r="C75" s="75">
        <v>87.04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113.6</v>
      </c>
      <c r="J75">
        <v>271.41000000000003</v>
      </c>
      <c r="K75">
        <v>101.08</v>
      </c>
      <c r="L75">
        <v>3.26</v>
      </c>
      <c r="M75">
        <v>2.2799999999999998</v>
      </c>
      <c r="N75" s="135">
        <v>0</v>
      </c>
      <c r="O75" s="135">
        <v>0</v>
      </c>
      <c r="P75" s="135">
        <v>0</v>
      </c>
      <c r="Q75">
        <v>3.07</v>
      </c>
      <c r="R75">
        <v>0</v>
      </c>
      <c r="S75">
        <v>3.34</v>
      </c>
      <c r="T75">
        <v>12.74</v>
      </c>
      <c r="U75">
        <v>4.25</v>
      </c>
      <c r="V75">
        <v>4.24</v>
      </c>
      <c r="W75">
        <v>0.43</v>
      </c>
      <c r="X75">
        <v>0.08</v>
      </c>
      <c r="Y75">
        <v>3.59</v>
      </c>
      <c r="Z75">
        <v>5.61</v>
      </c>
      <c r="AA75">
        <v>0</v>
      </c>
      <c r="AB75">
        <v>0</v>
      </c>
      <c r="AC75">
        <v>3.3</v>
      </c>
      <c r="AD75">
        <v>15.75</v>
      </c>
      <c r="AE75">
        <v>15.75</v>
      </c>
      <c r="AF75">
        <v>1.74</v>
      </c>
    </row>
    <row r="76" spans="1:32">
      <c r="A76" t="s">
        <v>118</v>
      </c>
      <c r="B76" s="75">
        <v>261.13</v>
      </c>
      <c r="C76" s="75">
        <v>87.04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113.6</v>
      </c>
      <c r="J76">
        <v>271.41000000000003</v>
      </c>
      <c r="K76">
        <v>101.08</v>
      </c>
      <c r="L76">
        <v>3.26</v>
      </c>
      <c r="M76">
        <v>2.3199999999999998</v>
      </c>
      <c r="N76" s="135">
        <v>0</v>
      </c>
      <c r="O76" s="135">
        <v>0</v>
      </c>
      <c r="P76" s="135">
        <v>0</v>
      </c>
      <c r="Q76">
        <v>3.07</v>
      </c>
      <c r="R76">
        <v>0</v>
      </c>
      <c r="S76">
        <v>3.34</v>
      </c>
      <c r="T76">
        <v>14.28</v>
      </c>
      <c r="U76">
        <v>4.76</v>
      </c>
      <c r="V76">
        <v>4.76</v>
      </c>
      <c r="W76">
        <v>0</v>
      </c>
      <c r="X76">
        <v>0</v>
      </c>
      <c r="Y76">
        <v>1.54</v>
      </c>
      <c r="Z76">
        <v>2.5099999999999998</v>
      </c>
      <c r="AA76">
        <v>0</v>
      </c>
      <c r="AB76">
        <v>0</v>
      </c>
      <c r="AC76">
        <v>3.39</v>
      </c>
      <c r="AD76">
        <v>15.98</v>
      </c>
      <c r="AE76">
        <v>15.98</v>
      </c>
      <c r="AF76">
        <v>1.74</v>
      </c>
    </row>
    <row r="77" spans="1:32">
      <c r="A77" t="s">
        <v>119</v>
      </c>
      <c r="B77" s="75">
        <v>261.13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113.6</v>
      </c>
      <c r="J77">
        <v>271.41000000000003</v>
      </c>
      <c r="K77">
        <v>101.08</v>
      </c>
      <c r="L77">
        <v>3.26</v>
      </c>
      <c r="M77">
        <v>2.31</v>
      </c>
      <c r="N77" s="135">
        <v>0</v>
      </c>
      <c r="O77" s="135">
        <v>0</v>
      </c>
      <c r="P77" s="135">
        <v>0</v>
      </c>
      <c r="Q77">
        <v>3.07</v>
      </c>
      <c r="R77">
        <v>0</v>
      </c>
      <c r="S77">
        <v>3.34</v>
      </c>
      <c r="T77">
        <v>14.98</v>
      </c>
      <c r="U77">
        <v>4.99</v>
      </c>
      <c r="V77">
        <v>4.99</v>
      </c>
      <c r="W77">
        <v>0</v>
      </c>
      <c r="X77">
        <v>0</v>
      </c>
      <c r="Y77">
        <v>0.27</v>
      </c>
      <c r="Z77">
        <v>0</v>
      </c>
      <c r="AA77">
        <v>0</v>
      </c>
      <c r="AB77">
        <v>0</v>
      </c>
      <c r="AC77">
        <v>3.6</v>
      </c>
      <c r="AD77">
        <v>16.41</v>
      </c>
      <c r="AE77">
        <v>16.41</v>
      </c>
      <c r="AF77">
        <v>1.74</v>
      </c>
    </row>
    <row r="78" spans="1:32">
      <c r="A78" t="s">
        <v>120</v>
      </c>
      <c r="B78" s="75">
        <v>261.13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113.6</v>
      </c>
      <c r="J78">
        <v>271.41000000000003</v>
      </c>
      <c r="K78">
        <v>101.08</v>
      </c>
      <c r="L78">
        <v>3.26</v>
      </c>
      <c r="M78">
        <v>2.31</v>
      </c>
      <c r="N78" s="135">
        <v>0</v>
      </c>
      <c r="O78" s="135">
        <v>0</v>
      </c>
      <c r="P78" s="135">
        <v>0</v>
      </c>
      <c r="Q78">
        <v>3.07</v>
      </c>
      <c r="R78">
        <v>0</v>
      </c>
      <c r="S78">
        <v>3.34</v>
      </c>
      <c r="T78">
        <v>15.73</v>
      </c>
      <c r="U78">
        <v>5.24</v>
      </c>
      <c r="V78">
        <v>5.25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3.75</v>
      </c>
      <c r="AD78">
        <v>16.91</v>
      </c>
      <c r="AE78">
        <v>16.91</v>
      </c>
      <c r="AF78">
        <v>1.74</v>
      </c>
    </row>
    <row r="79" spans="1:32">
      <c r="A79" t="s">
        <v>121</v>
      </c>
      <c r="B79" s="75">
        <v>261.13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113.6</v>
      </c>
      <c r="J79">
        <v>271.41000000000003</v>
      </c>
      <c r="K79">
        <v>101.08</v>
      </c>
      <c r="L79">
        <v>3.26</v>
      </c>
      <c r="M79">
        <v>2.4</v>
      </c>
      <c r="N79" s="135">
        <v>0</v>
      </c>
      <c r="O79" s="135">
        <v>0</v>
      </c>
      <c r="P79" s="135">
        <v>0</v>
      </c>
      <c r="Q79">
        <v>3.07</v>
      </c>
      <c r="R79">
        <v>0</v>
      </c>
      <c r="S79">
        <v>3.34</v>
      </c>
      <c r="T79">
        <v>16.12</v>
      </c>
      <c r="U79">
        <v>5.38</v>
      </c>
      <c r="V79">
        <v>5.37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3.66</v>
      </c>
      <c r="AD79">
        <v>17.100000000000001</v>
      </c>
      <c r="AE79">
        <v>17.100000000000001</v>
      </c>
      <c r="AF79">
        <v>1.74</v>
      </c>
    </row>
    <row r="80" spans="1:32">
      <c r="A80" t="s">
        <v>122</v>
      </c>
      <c r="B80" s="75">
        <v>261.13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113.6</v>
      </c>
      <c r="J80">
        <v>271.41000000000003</v>
      </c>
      <c r="K80">
        <v>101.08</v>
      </c>
      <c r="L80">
        <v>3.26</v>
      </c>
      <c r="M80">
        <v>2.38</v>
      </c>
      <c r="N80" s="135">
        <v>0</v>
      </c>
      <c r="O80" s="135">
        <v>0</v>
      </c>
      <c r="P80" s="135">
        <v>0</v>
      </c>
      <c r="Q80">
        <v>3.07</v>
      </c>
      <c r="R80">
        <v>0</v>
      </c>
      <c r="S80">
        <v>3.34</v>
      </c>
      <c r="T80">
        <v>27.45</v>
      </c>
      <c r="U80">
        <v>9.15</v>
      </c>
      <c r="V80">
        <v>9.16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4.87</v>
      </c>
      <c r="AD80">
        <v>17.260000000000002</v>
      </c>
      <c r="AE80">
        <v>17.260000000000002</v>
      </c>
      <c r="AF80">
        <v>1.74</v>
      </c>
    </row>
    <row r="81" spans="1:32">
      <c r="A81" t="s">
        <v>123</v>
      </c>
      <c r="B81" s="75">
        <v>261.13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113.6</v>
      </c>
      <c r="J81">
        <v>271.41000000000003</v>
      </c>
      <c r="K81">
        <v>101.08</v>
      </c>
      <c r="L81">
        <v>3.26</v>
      </c>
      <c r="M81">
        <v>2.42</v>
      </c>
      <c r="N81" s="135">
        <v>0</v>
      </c>
      <c r="O81" s="135">
        <v>0</v>
      </c>
      <c r="P81" s="135">
        <v>0</v>
      </c>
      <c r="Q81">
        <v>3.07</v>
      </c>
      <c r="R81">
        <v>0</v>
      </c>
      <c r="S81">
        <v>3.34</v>
      </c>
      <c r="T81">
        <v>27.32</v>
      </c>
      <c r="U81">
        <v>9.11</v>
      </c>
      <c r="V81">
        <v>9.1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4.63</v>
      </c>
      <c r="AD81">
        <v>17.38</v>
      </c>
      <c r="AE81">
        <v>17.38</v>
      </c>
      <c r="AF81">
        <v>1.74</v>
      </c>
    </row>
    <row r="82" spans="1:32">
      <c r="A82" t="s">
        <v>124</v>
      </c>
      <c r="B82" s="75">
        <v>261.13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113.6</v>
      </c>
      <c r="J82">
        <v>271.41000000000003</v>
      </c>
      <c r="K82">
        <v>101.08</v>
      </c>
      <c r="L82">
        <v>3.26</v>
      </c>
      <c r="M82">
        <v>2.46</v>
      </c>
      <c r="N82" s="135">
        <v>0</v>
      </c>
      <c r="O82" s="135">
        <v>0</v>
      </c>
      <c r="P82" s="135">
        <v>0</v>
      </c>
      <c r="Q82">
        <v>3.07</v>
      </c>
      <c r="R82">
        <v>0</v>
      </c>
      <c r="S82">
        <v>3.34</v>
      </c>
      <c r="T82">
        <v>27.11</v>
      </c>
      <c r="U82">
        <v>9.0399999999999991</v>
      </c>
      <c r="V82">
        <v>9.0299999999999994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4.46</v>
      </c>
      <c r="AD82">
        <v>17.46</v>
      </c>
      <c r="AE82">
        <v>17.46</v>
      </c>
      <c r="AF82">
        <v>1.74</v>
      </c>
    </row>
    <row r="83" spans="1:32">
      <c r="A83" t="s">
        <v>125</v>
      </c>
      <c r="B83" s="75">
        <v>261.13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113.6</v>
      </c>
      <c r="J83">
        <v>271.41000000000003</v>
      </c>
      <c r="K83">
        <v>101.08</v>
      </c>
      <c r="L83">
        <v>3.26</v>
      </c>
      <c r="M83">
        <v>3.53</v>
      </c>
      <c r="N83" s="135">
        <v>0</v>
      </c>
      <c r="O83" s="135">
        <v>0</v>
      </c>
      <c r="P83" s="135">
        <v>0</v>
      </c>
      <c r="Q83">
        <v>3.07</v>
      </c>
      <c r="R83">
        <v>0</v>
      </c>
      <c r="S83">
        <v>3.25</v>
      </c>
      <c r="T83">
        <v>26.83</v>
      </c>
      <c r="U83">
        <v>8.94</v>
      </c>
      <c r="V83">
        <v>8.9499999999999993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4.32</v>
      </c>
      <c r="AD83">
        <v>17.12</v>
      </c>
      <c r="AE83">
        <v>17.12</v>
      </c>
      <c r="AF83">
        <v>1.74</v>
      </c>
    </row>
    <row r="84" spans="1:32">
      <c r="A84" t="s">
        <v>126</v>
      </c>
      <c r="B84" s="75">
        <v>261.13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113.6</v>
      </c>
      <c r="J84">
        <v>271.41000000000003</v>
      </c>
      <c r="K84">
        <v>101.08</v>
      </c>
      <c r="L84">
        <v>3.26</v>
      </c>
      <c r="M84">
        <v>3.57</v>
      </c>
      <c r="N84" s="135">
        <v>0</v>
      </c>
      <c r="O84" s="135">
        <v>0</v>
      </c>
      <c r="P84" s="135">
        <v>0</v>
      </c>
      <c r="Q84">
        <v>3.07</v>
      </c>
      <c r="R84">
        <v>0</v>
      </c>
      <c r="S84">
        <v>3.25</v>
      </c>
      <c r="T84">
        <v>26.5</v>
      </c>
      <c r="U84">
        <v>8.83</v>
      </c>
      <c r="V84">
        <v>8.84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4.1900000000000004</v>
      </c>
      <c r="AD84">
        <v>16.79</v>
      </c>
      <c r="AE84">
        <v>16.79</v>
      </c>
      <c r="AF84">
        <v>1.74</v>
      </c>
    </row>
    <row r="85" spans="1:32">
      <c r="A85" t="s">
        <v>127</v>
      </c>
      <c r="B85" s="75">
        <v>261.13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113.6</v>
      </c>
      <c r="J85">
        <v>271.41000000000003</v>
      </c>
      <c r="K85">
        <v>101.08</v>
      </c>
      <c r="L85">
        <v>3.26</v>
      </c>
      <c r="M85">
        <v>3.64</v>
      </c>
      <c r="N85" s="135">
        <v>0</v>
      </c>
      <c r="O85" s="135">
        <v>0</v>
      </c>
      <c r="P85" s="135">
        <v>0</v>
      </c>
      <c r="Q85">
        <v>3.07</v>
      </c>
      <c r="R85">
        <v>0</v>
      </c>
      <c r="S85">
        <v>3.25</v>
      </c>
      <c r="T85">
        <v>26.17</v>
      </c>
      <c r="U85">
        <v>8.7200000000000006</v>
      </c>
      <c r="V85">
        <v>8.73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4.12</v>
      </c>
      <c r="AD85">
        <v>16.22</v>
      </c>
      <c r="AE85">
        <v>16.22</v>
      </c>
      <c r="AF85">
        <v>1.74</v>
      </c>
    </row>
    <row r="86" spans="1:32">
      <c r="A86" t="s">
        <v>128</v>
      </c>
      <c r="B86" s="75">
        <v>261.13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113.6</v>
      </c>
      <c r="J86">
        <v>271.41000000000003</v>
      </c>
      <c r="K86">
        <v>101.08</v>
      </c>
      <c r="L86">
        <v>3.26</v>
      </c>
      <c r="M86">
        <v>3.67</v>
      </c>
      <c r="N86" s="135">
        <v>0</v>
      </c>
      <c r="O86" s="135">
        <v>0</v>
      </c>
      <c r="P86" s="135">
        <v>0</v>
      </c>
      <c r="Q86">
        <v>3.07</v>
      </c>
      <c r="R86">
        <v>0</v>
      </c>
      <c r="S86">
        <v>3.25</v>
      </c>
      <c r="T86">
        <v>13.63</v>
      </c>
      <c r="U86">
        <v>4.54</v>
      </c>
      <c r="V86">
        <v>4.55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</v>
      </c>
      <c r="AD86">
        <v>15.78</v>
      </c>
      <c r="AE86">
        <v>15.78</v>
      </c>
      <c r="AF86">
        <v>1.74</v>
      </c>
    </row>
    <row r="87" spans="1:32">
      <c r="A87" t="s">
        <v>129</v>
      </c>
      <c r="B87" s="75">
        <v>261.13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113.6</v>
      </c>
      <c r="J87">
        <v>271.41000000000003</v>
      </c>
      <c r="K87">
        <v>101.08</v>
      </c>
      <c r="L87">
        <v>2.95</v>
      </c>
      <c r="M87">
        <v>3.68</v>
      </c>
      <c r="N87" s="135">
        <v>0</v>
      </c>
      <c r="O87" s="135">
        <v>0</v>
      </c>
      <c r="P87" s="135">
        <v>0</v>
      </c>
      <c r="Q87">
        <v>3.07</v>
      </c>
      <c r="R87">
        <v>0</v>
      </c>
      <c r="S87">
        <v>3.25</v>
      </c>
      <c r="T87">
        <v>13.94</v>
      </c>
      <c r="U87">
        <v>4.6500000000000004</v>
      </c>
      <c r="V87">
        <v>4.6399999999999997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3.91</v>
      </c>
      <c r="AD87">
        <v>12.08</v>
      </c>
      <c r="AE87">
        <v>12.08</v>
      </c>
      <c r="AF87">
        <v>1.74</v>
      </c>
    </row>
    <row r="88" spans="1:32">
      <c r="A88" t="s">
        <v>130</v>
      </c>
      <c r="B88" s="75">
        <v>261.13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113.6</v>
      </c>
      <c r="J88">
        <v>271.41000000000003</v>
      </c>
      <c r="K88">
        <v>101.08</v>
      </c>
      <c r="L88">
        <v>2.95</v>
      </c>
      <c r="M88">
        <v>3.75</v>
      </c>
      <c r="N88" s="135">
        <v>0</v>
      </c>
      <c r="O88" s="135">
        <v>0</v>
      </c>
      <c r="P88" s="135">
        <v>0</v>
      </c>
      <c r="Q88">
        <v>3.07</v>
      </c>
      <c r="R88">
        <v>0</v>
      </c>
      <c r="S88">
        <v>3.25</v>
      </c>
      <c r="T88">
        <v>13.99</v>
      </c>
      <c r="U88">
        <v>4.66</v>
      </c>
      <c r="V88">
        <v>4.68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3.81</v>
      </c>
      <c r="AD88">
        <v>11.98</v>
      </c>
      <c r="AE88">
        <v>11.98</v>
      </c>
      <c r="AF88">
        <v>1.74</v>
      </c>
    </row>
    <row r="89" spans="1:32">
      <c r="A89" t="s">
        <v>131</v>
      </c>
      <c r="B89" s="75">
        <v>261.13</v>
      </c>
      <c r="C89" s="75">
        <v>87.04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113.6</v>
      </c>
      <c r="J89">
        <v>271.41000000000003</v>
      </c>
      <c r="K89">
        <v>101.08</v>
      </c>
      <c r="L89">
        <v>2.95</v>
      </c>
      <c r="M89">
        <v>2.2599999999999998</v>
      </c>
      <c r="N89" s="135">
        <v>0</v>
      </c>
      <c r="O89" s="135">
        <v>0</v>
      </c>
      <c r="P89" s="135">
        <v>0</v>
      </c>
      <c r="Q89">
        <v>3.07</v>
      </c>
      <c r="R89">
        <v>0</v>
      </c>
      <c r="S89">
        <v>3.25</v>
      </c>
      <c r="T89">
        <v>14.01</v>
      </c>
      <c r="U89">
        <v>4.67</v>
      </c>
      <c r="V89">
        <v>4.66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2.75</v>
      </c>
      <c r="AD89">
        <v>11.76</v>
      </c>
      <c r="AE89">
        <v>11.76</v>
      </c>
      <c r="AF89">
        <v>1.74</v>
      </c>
    </row>
    <row r="90" spans="1:32">
      <c r="A90" t="s">
        <v>132</v>
      </c>
      <c r="B90" s="75">
        <v>261.13</v>
      </c>
      <c r="C90" s="75">
        <v>87.04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113.6</v>
      </c>
      <c r="J90">
        <v>271.41000000000003</v>
      </c>
      <c r="K90">
        <v>101.08</v>
      </c>
      <c r="L90">
        <v>2.95</v>
      </c>
      <c r="M90">
        <v>2.2999999999999998</v>
      </c>
      <c r="N90" s="135">
        <v>0</v>
      </c>
      <c r="O90" s="135">
        <v>0</v>
      </c>
      <c r="P90" s="135">
        <v>0</v>
      </c>
      <c r="Q90">
        <v>3.07</v>
      </c>
      <c r="R90">
        <v>0</v>
      </c>
      <c r="S90">
        <v>3.25</v>
      </c>
      <c r="T90">
        <v>14.09</v>
      </c>
      <c r="U90">
        <v>4.7</v>
      </c>
      <c r="V90">
        <v>4.68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2.81</v>
      </c>
      <c r="AD90">
        <v>11.52</v>
      </c>
      <c r="AE90">
        <v>11.52</v>
      </c>
      <c r="AF90">
        <v>1.74</v>
      </c>
    </row>
    <row r="91" spans="1:32">
      <c r="A91" t="s">
        <v>133</v>
      </c>
      <c r="B91" s="75">
        <v>261.13</v>
      </c>
      <c r="C91" s="75">
        <v>87.04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113.6</v>
      </c>
      <c r="J91">
        <v>271.41000000000003</v>
      </c>
      <c r="K91">
        <v>101.08</v>
      </c>
      <c r="L91">
        <v>2.95</v>
      </c>
      <c r="M91">
        <v>2.31</v>
      </c>
      <c r="N91" s="135">
        <v>0</v>
      </c>
      <c r="O91" s="135">
        <v>0</v>
      </c>
      <c r="P91" s="135">
        <v>0</v>
      </c>
      <c r="Q91">
        <v>2.91</v>
      </c>
      <c r="R91">
        <v>0</v>
      </c>
      <c r="S91">
        <v>3.25</v>
      </c>
      <c r="T91">
        <v>14.3</v>
      </c>
      <c r="U91">
        <v>4.7699999999999996</v>
      </c>
      <c r="V91">
        <v>4.75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2.91</v>
      </c>
      <c r="AD91">
        <v>11.29</v>
      </c>
      <c r="AE91">
        <v>11.29</v>
      </c>
      <c r="AF91">
        <v>1.74</v>
      </c>
    </row>
    <row r="92" spans="1:32">
      <c r="A92" t="s">
        <v>134</v>
      </c>
      <c r="B92" s="75">
        <v>261.13</v>
      </c>
      <c r="C92" s="75">
        <v>87.04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113.6</v>
      </c>
      <c r="J92">
        <v>271.41000000000003</v>
      </c>
      <c r="K92">
        <v>101.08</v>
      </c>
      <c r="L92">
        <v>2.95</v>
      </c>
      <c r="M92">
        <v>2.38</v>
      </c>
      <c r="N92" s="135">
        <v>0</v>
      </c>
      <c r="O92" s="135">
        <v>0</v>
      </c>
      <c r="P92" s="135">
        <v>0</v>
      </c>
      <c r="Q92">
        <v>2.91</v>
      </c>
      <c r="R92">
        <v>0</v>
      </c>
      <c r="S92">
        <v>3.25</v>
      </c>
      <c r="T92">
        <v>14.41</v>
      </c>
      <c r="U92">
        <v>4.8099999999999996</v>
      </c>
      <c r="V92">
        <v>4.8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2.94</v>
      </c>
      <c r="AD92">
        <v>10.85</v>
      </c>
      <c r="AE92">
        <v>10.85</v>
      </c>
      <c r="AF92">
        <v>1.74</v>
      </c>
    </row>
    <row r="93" spans="1:32">
      <c r="A93" t="s">
        <v>135</v>
      </c>
      <c r="B93" s="75">
        <v>261.13</v>
      </c>
      <c r="C93" s="75">
        <v>87.04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113.6</v>
      </c>
      <c r="J93">
        <v>271.41000000000003</v>
      </c>
      <c r="K93">
        <v>101.08</v>
      </c>
      <c r="L93">
        <v>2.95</v>
      </c>
      <c r="M93">
        <v>2.5499999999999998</v>
      </c>
      <c r="N93" s="135">
        <v>0</v>
      </c>
      <c r="O93" s="135">
        <v>0</v>
      </c>
      <c r="P93" s="135">
        <v>0</v>
      </c>
      <c r="Q93">
        <v>2.91</v>
      </c>
      <c r="R93">
        <v>0</v>
      </c>
      <c r="S93">
        <v>3.25</v>
      </c>
      <c r="T93">
        <v>14.55</v>
      </c>
      <c r="U93">
        <v>4.8499999999999996</v>
      </c>
      <c r="V93">
        <v>4.8499999999999996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2.94</v>
      </c>
      <c r="AD93">
        <v>10.84</v>
      </c>
      <c r="AE93">
        <v>10.84</v>
      </c>
      <c r="AF93">
        <v>1.74</v>
      </c>
    </row>
    <row r="94" spans="1:32">
      <c r="A94" t="s">
        <v>136</v>
      </c>
      <c r="B94" s="75">
        <v>261.13</v>
      </c>
      <c r="C94" s="75">
        <v>87.04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113.6</v>
      </c>
      <c r="J94">
        <v>271.41000000000003</v>
      </c>
      <c r="K94">
        <v>101.08</v>
      </c>
      <c r="L94">
        <v>2.95</v>
      </c>
      <c r="M94">
        <v>2.63</v>
      </c>
      <c r="N94" s="135">
        <v>0</v>
      </c>
      <c r="O94" s="135">
        <v>0</v>
      </c>
      <c r="P94" s="135">
        <v>0</v>
      </c>
      <c r="Q94">
        <v>2.91</v>
      </c>
      <c r="R94">
        <v>0</v>
      </c>
      <c r="S94">
        <v>3.25</v>
      </c>
      <c r="T94">
        <v>14.55</v>
      </c>
      <c r="U94">
        <v>4.8499999999999996</v>
      </c>
      <c r="V94">
        <v>4.8499999999999996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2.94</v>
      </c>
      <c r="AD94">
        <v>10.73</v>
      </c>
      <c r="AE94">
        <v>10.73</v>
      </c>
      <c r="AF94">
        <v>1.74</v>
      </c>
    </row>
    <row r="95" spans="1:32">
      <c r="A95" t="s">
        <v>137</v>
      </c>
      <c r="B95" s="75">
        <v>261.13</v>
      </c>
      <c r="C95" s="75">
        <v>87.04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113.6</v>
      </c>
      <c r="J95">
        <v>271.41000000000003</v>
      </c>
      <c r="K95">
        <v>101.08</v>
      </c>
      <c r="L95">
        <v>2.95</v>
      </c>
      <c r="M95">
        <v>2.74</v>
      </c>
      <c r="N95" s="135">
        <v>0</v>
      </c>
      <c r="O95" s="135">
        <v>0</v>
      </c>
      <c r="P95" s="135">
        <v>0</v>
      </c>
      <c r="Q95">
        <v>2.91</v>
      </c>
      <c r="R95">
        <v>0</v>
      </c>
      <c r="S95">
        <v>3.25</v>
      </c>
      <c r="T95">
        <v>14.69</v>
      </c>
      <c r="U95">
        <v>4.8899999999999997</v>
      </c>
      <c r="V95">
        <v>4.9000000000000004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2.94</v>
      </c>
      <c r="AD95">
        <v>10.94</v>
      </c>
      <c r="AE95">
        <v>10.94</v>
      </c>
      <c r="AF95">
        <v>1.74</v>
      </c>
    </row>
    <row r="96" spans="1:32">
      <c r="A96" t="s">
        <v>138</v>
      </c>
      <c r="B96" s="75">
        <v>261.13</v>
      </c>
      <c r="C96" s="75">
        <v>87.04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113.6</v>
      </c>
      <c r="J96">
        <v>271.41000000000003</v>
      </c>
      <c r="K96">
        <v>101.08</v>
      </c>
      <c r="L96">
        <v>2.95</v>
      </c>
      <c r="M96">
        <v>2.89</v>
      </c>
      <c r="N96" s="135">
        <v>0</v>
      </c>
      <c r="O96" s="135">
        <v>0</v>
      </c>
      <c r="P96" s="135">
        <v>0</v>
      </c>
      <c r="Q96">
        <v>2.91</v>
      </c>
      <c r="R96">
        <v>0</v>
      </c>
      <c r="S96">
        <v>3.25</v>
      </c>
      <c r="T96">
        <v>14.69</v>
      </c>
      <c r="U96">
        <v>4.8899999999999997</v>
      </c>
      <c r="V96">
        <v>4.9000000000000004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2.97</v>
      </c>
      <c r="AD96">
        <v>11.14</v>
      </c>
      <c r="AE96">
        <v>11.14</v>
      </c>
      <c r="AF96">
        <v>1.74</v>
      </c>
    </row>
    <row r="97" spans="1:36">
      <c r="A97" t="s">
        <v>139</v>
      </c>
      <c r="B97" s="75">
        <v>261.13</v>
      </c>
      <c r="C97" s="75">
        <v>87.04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113.6</v>
      </c>
      <c r="J97">
        <v>271.41000000000003</v>
      </c>
      <c r="K97">
        <v>101.08</v>
      </c>
      <c r="L97">
        <v>2.95</v>
      </c>
      <c r="M97">
        <v>3.03</v>
      </c>
      <c r="N97" s="135">
        <v>0</v>
      </c>
      <c r="O97" s="135">
        <v>0</v>
      </c>
      <c r="P97" s="135">
        <v>0</v>
      </c>
      <c r="Q97">
        <v>2.91</v>
      </c>
      <c r="R97">
        <v>0</v>
      </c>
      <c r="S97">
        <v>3.25</v>
      </c>
      <c r="T97">
        <v>14.99</v>
      </c>
      <c r="U97">
        <v>5</v>
      </c>
      <c r="V97">
        <v>4.99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2.97</v>
      </c>
      <c r="AD97">
        <v>11.22</v>
      </c>
      <c r="AE97">
        <v>11.22</v>
      </c>
      <c r="AF97">
        <v>1.74</v>
      </c>
    </row>
    <row r="98" spans="1:36">
      <c r="A98" t="s">
        <v>140</v>
      </c>
      <c r="B98" s="75">
        <v>261.13</v>
      </c>
      <c r="C98" s="75">
        <v>87.04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113.6</v>
      </c>
      <c r="J98">
        <v>271.41000000000003</v>
      </c>
      <c r="K98">
        <v>101.08</v>
      </c>
      <c r="L98">
        <v>2.95</v>
      </c>
      <c r="M98">
        <v>3.19</v>
      </c>
      <c r="N98" s="135">
        <v>0</v>
      </c>
      <c r="O98" s="135">
        <v>0</v>
      </c>
      <c r="P98" s="135">
        <v>0</v>
      </c>
      <c r="Q98">
        <v>2.91</v>
      </c>
      <c r="R98">
        <v>0</v>
      </c>
      <c r="S98">
        <v>3.25</v>
      </c>
      <c r="T98">
        <v>14.99</v>
      </c>
      <c r="U98">
        <v>5</v>
      </c>
      <c r="V98">
        <v>4.99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2.98</v>
      </c>
      <c r="AD98">
        <v>11.17</v>
      </c>
      <c r="AE98">
        <v>11.17</v>
      </c>
      <c r="AF98">
        <v>1.74</v>
      </c>
    </row>
    <row r="99" spans="1:36">
      <c r="A99" t="s">
        <v>141</v>
      </c>
      <c r="B99" s="75">
        <f>SUM(B3:B98)/4000</f>
        <v>6.2020900000000019</v>
      </c>
      <c r="C99" s="75">
        <f t="shared" ref="C99:L99" si="2">SUM(C3:C98)/4000</f>
        <v>2.0343824999999991</v>
      </c>
      <c r="D99" s="135">
        <f t="shared" ref="D99" si="3">SUM(D3:D98)/4000</f>
        <v>0.89171499999999937</v>
      </c>
      <c r="E99" s="75"/>
      <c r="F99" s="78">
        <f t="shared" si="2"/>
        <v>0.11377250000000001</v>
      </c>
      <c r="G99" s="78">
        <f t="shared" si="2"/>
        <v>0.11377250000000001</v>
      </c>
      <c r="H99" s="78">
        <f t="shared" si="2"/>
        <v>0.11634749999999998</v>
      </c>
      <c r="I99">
        <f t="shared" si="2"/>
        <v>2.4838375000000044</v>
      </c>
      <c r="J99">
        <f t="shared" si="2"/>
        <v>6.5138399999999974</v>
      </c>
      <c r="K99">
        <f t="shared" si="2"/>
        <v>2.1691549999999991</v>
      </c>
      <c r="L99">
        <f t="shared" si="2"/>
        <v>7.4219999999999953E-2</v>
      </c>
      <c r="M99">
        <f t="shared" ref="M99:AB99" si="4">SUM(M3:M98)/4000</f>
        <v>0.14587499999999992</v>
      </c>
      <c r="N99" s="135">
        <f t="shared" si="4"/>
        <v>0.29069250000000019</v>
      </c>
      <c r="O99" s="135">
        <f t="shared" si="4"/>
        <v>0.31490750000000017</v>
      </c>
      <c r="P99" s="135">
        <f t="shared" si="4"/>
        <v>0.28611500000000023</v>
      </c>
      <c r="Q99">
        <f t="shared" si="4"/>
        <v>7.075999999999999E-2</v>
      </c>
      <c r="R99">
        <f t="shared" si="4"/>
        <v>0.86851</v>
      </c>
      <c r="S99">
        <f t="shared" si="4"/>
        <v>7.8839999999999966E-2</v>
      </c>
      <c r="T99">
        <f t="shared" si="4"/>
        <v>0.40038499999999994</v>
      </c>
      <c r="U99">
        <f t="shared" si="4"/>
        <v>0.13347250000000002</v>
      </c>
      <c r="V99">
        <f t="shared" si="4"/>
        <v>0.13345249999999995</v>
      </c>
      <c r="W99">
        <f t="shared" si="4"/>
        <v>1.7835249999999996</v>
      </c>
      <c r="X99">
        <f t="shared" si="4"/>
        <v>0.35670249999999987</v>
      </c>
      <c r="Y99">
        <f t="shared" si="4"/>
        <v>0.64292500000000019</v>
      </c>
      <c r="Z99">
        <f t="shared" si="4"/>
        <v>0.34452999999999989</v>
      </c>
      <c r="AA99">
        <f t="shared" si="4"/>
        <v>0.64302000000000015</v>
      </c>
      <c r="AB99">
        <f t="shared" si="4"/>
        <v>0.32147999999999999</v>
      </c>
      <c r="AC99">
        <f t="shared" ref="AC99:AJ99" si="5">SUM(AC3:AC98)/4000</f>
        <v>5.4702499999999987E-2</v>
      </c>
      <c r="AD99">
        <f t="shared" si="5"/>
        <v>0.26134000000000002</v>
      </c>
      <c r="AE99">
        <f t="shared" si="5"/>
        <v>0.26134000000000002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4.7</v>
      </c>
      <c r="C3" s="144">
        <f>'IDT-1 Calculation'!DG3</f>
        <v>-4.7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4.7</v>
      </c>
      <c r="C4" s="136">
        <f>'IDT-1 Calculation'!DG4</f>
        <v>-4.7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9.6999999999999993</v>
      </c>
      <c r="C5" s="136">
        <f>'IDT-1 Calculation'!DG5</f>
        <v>-9.6999999999999993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3.7</v>
      </c>
      <c r="C6" s="136">
        <f>'IDT-1 Calculation'!DG6</f>
        <v>-3.7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13.7</v>
      </c>
      <c r="C7" s="136">
        <f>'IDT-1 Calculation'!DG7</f>
        <v>-13.7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18.7</v>
      </c>
      <c r="C8" s="136">
        <f>'IDT-1 Calculation'!DG8</f>
        <v>-18.7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23.7</v>
      </c>
      <c r="C9" s="136">
        <f>'IDT-1 Calculation'!DG9</f>
        <v>-23.7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28.7</v>
      </c>
      <c r="C10" s="136">
        <f>'IDT-1 Calculation'!DG10</f>
        <v>-28.7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28.7</v>
      </c>
      <c r="C11" s="136">
        <f>'IDT-1 Calculation'!DG11</f>
        <v>-28.7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33.700000000000003</v>
      </c>
      <c r="C12" s="136">
        <f>'IDT-1 Calculation'!DG12</f>
        <v>-33.700000000000003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38.700000000000003</v>
      </c>
      <c r="C13" s="136">
        <f>'IDT-1 Calculation'!DG13</f>
        <v>-38.700000000000003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38.700000000000003</v>
      </c>
      <c r="C14" s="136">
        <f>'IDT-1 Calculation'!DG14</f>
        <v>-38.700000000000003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43.7</v>
      </c>
      <c r="C15" s="136">
        <f>'IDT-1 Calculation'!DG15</f>
        <v>-43.7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48.7</v>
      </c>
      <c r="C16" s="136">
        <f>'IDT-1 Calculation'!DG16</f>
        <v>-48.7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53.7</v>
      </c>
      <c r="C17" s="136">
        <f>'IDT-1 Calculation'!DG17</f>
        <v>-53.7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53.7</v>
      </c>
      <c r="C18" s="136">
        <f>'IDT-1 Calculation'!DG18</f>
        <v>-53.7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70</v>
      </c>
      <c r="C19" s="136">
        <f>'IDT-1 Calculation'!DG19</f>
        <v>-70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80</v>
      </c>
      <c r="C20" s="136">
        <f>'IDT-1 Calculation'!DG20</f>
        <v>-80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90</v>
      </c>
      <c r="C21" s="136">
        <f>'IDT-1 Calculation'!DG21</f>
        <v>-90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94</v>
      </c>
      <c r="C22" s="136">
        <f>'IDT-1 Calculation'!DG22</f>
        <v>-94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103</v>
      </c>
      <c r="C23" s="136">
        <f>'IDT-1 Calculation'!DG23</f>
        <v>-103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84.7</v>
      </c>
      <c r="C24" s="136">
        <f>'IDT-1 Calculation'!DG24</f>
        <v>-84.7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109.7</v>
      </c>
      <c r="C25" s="136">
        <f>'IDT-1 Calculation'!DG25</f>
        <v>-109.7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125.7</v>
      </c>
      <c r="C26" s="136">
        <f>'IDT-1 Calculation'!DG26</f>
        <v>-125.7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80.7</v>
      </c>
      <c r="C27" s="136">
        <f>'IDT-1 Calculation'!DG27</f>
        <v>-80.7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85.7</v>
      </c>
      <c r="C28" s="136">
        <f>'IDT-1 Calculation'!DG28</f>
        <v>-85.7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71.7</v>
      </c>
      <c r="C29" s="136">
        <f>'IDT-1 Calculation'!DG29</f>
        <v>-71.7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76.7</v>
      </c>
      <c r="C30" s="136">
        <f>'IDT-1 Calculation'!DG30</f>
        <v>-76.7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75</v>
      </c>
      <c r="C31" s="136">
        <f>'IDT-1 Calculation'!DG31</f>
        <v>-75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66.7</v>
      </c>
      <c r="C32" s="136">
        <f>'IDT-1 Calculation'!DG32</f>
        <v>-66.7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46.7</v>
      </c>
      <c r="C33" s="136">
        <f>'IDT-1 Calculation'!DG33</f>
        <v>-46.7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46.7</v>
      </c>
      <c r="C34" s="136">
        <f>'IDT-1 Calculation'!DG34</f>
        <v>-46.7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56.7</v>
      </c>
      <c r="C35" s="136">
        <f>'IDT-1 Calculation'!DG35</f>
        <v>-56.7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61.7</v>
      </c>
      <c r="C36" s="136">
        <f>'IDT-1 Calculation'!DG36</f>
        <v>-61.7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66.7</v>
      </c>
      <c r="C37" s="136">
        <f>'IDT-1 Calculation'!DG37</f>
        <v>-66.7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51.7</v>
      </c>
      <c r="C38" s="136">
        <f>'IDT-1 Calculation'!DG38</f>
        <v>-51.7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45.7</v>
      </c>
      <c r="C39" s="136">
        <f>'IDT-1 Calculation'!DG39</f>
        <v>-45.7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-11.7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11.7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-5.72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5.72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34.624000000000002</v>
      </c>
      <c r="C81" s="136">
        <f>'IDT-1 Calculation'!DG81</f>
        <v>-36.700000000000003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2.0760000000000001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55.7</v>
      </c>
      <c r="C82" s="136">
        <f>'IDT-1 Calculation'!DG82</f>
        <v>-55.7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25.7</v>
      </c>
      <c r="C83" s="136">
        <f>'IDT-1 Calculation'!DG83</f>
        <v>-25.7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40.700000000000003</v>
      </c>
      <c r="C84" s="136">
        <f>'IDT-1 Calculation'!DG84</f>
        <v>-40.700000000000003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50.7</v>
      </c>
      <c r="C85" s="136">
        <f>'IDT-1 Calculation'!DG85</f>
        <v>-50.7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60.7</v>
      </c>
      <c r="C86" s="136">
        <f>'IDT-1 Calculation'!DG86</f>
        <v>-60.7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90.7</v>
      </c>
      <c r="C87" s="136">
        <f>'IDT-1 Calculation'!DG87</f>
        <v>-90.7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95.7</v>
      </c>
      <c r="C88" s="136">
        <f>'IDT-1 Calculation'!DG88</f>
        <v>-95.7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70.7</v>
      </c>
      <c r="C89" s="136">
        <f>'IDT-1 Calculation'!DG89</f>
        <v>-70.7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4.7</v>
      </c>
      <c r="C90" s="136">
        <f>'IDT-1 Calculation'!DG90</f>
        <v>-4.7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25.7</v>
      </c>
      <c r="C91" s="136">
        <f>'IDT-1 Calculation'!DG91</f>
        <v>-25.7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30.7</v>
      </c>
      <c r="C92" s="136">
        <f>'IDT-1 Calculation'!DG92</f>
        <v>-30.7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40.700000000000003</v>
      </c>
      <c r="C93" s="136">
        <f>'IDT-1 Calculation'!DG93</f>
        <v>-40.700000000000003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40.700000000000003</v>
      </c>
      <c r="C94" s="136">
        <f>'IDT-1 Calculation'!DG94</f>
        <v>-40.700000000000003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0.67610599999999954</v>
      </c>
      <c r="C99" s="152">
        <f>SUM(C3:C98)/4000</f>
        <v>-0.68097999999999947</v>
      </c>
      <c r="D99" s="152">
        <f>SUM(D3:D98)/4000</f>
        <v>0</v>
      </c>
      <c r="E99" s="152">
        <f>SUM(E3:E98)/4000</f>
        <v>0</v>
      </c>
      <c r="F99" s="152">
        <f>SUM(F3:F98)/4000</f>
        <v>4.8739999999999999E-3</v>
      </c>
      <c r="G99" s="153">
        <f t="shared" si="1"/>
        <v>6.591949208711867E-17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212.99444539683824</v>
      </c>
      <c r="L3">
        <v>0</v>
      </c>
      <c r="M3">
        <v>58.913634311512403</v>
      </c>
      <c r="N3">
        <v>51.878030861354816</v>
      </c>
      <c r="O3">
        <v>73.283176096875678</v>
      </c>
      <c r="P3">
        <v>24.600389762796503</v>
      </c>
      <c r="Q3">
        <v>0</v>
      </c>
      <c r="R3">
        <v>4.001864916921539</v>
      </c>
      <c r="S3">
        <v>4.1137534446032884</v>
      </c>
      <c r="T3">
        <v>0</v>
      </c>
      <c r="U3">
        <v>51.761658031088082</v>
      </c>
      <c r="V3">
        <v>9.0984456171956154</v>
      </c>
      <c r="W3">
        <v>20.376644420629603</v>
      </c>
      <c r="X3">
        <v>64.785860011399734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6.1510581000000011</v>
      </c>
      <c r="AG3">
        <v>28.20853134</v>
      </c>
      <c r="AH3">
        <v>0</v>
      </c>
      <c r="AI3">
        <v>0</v>
      </c>
      <c r="AJ3">
        <v>0</v>
      </c>
      <c r="AK3">
        <v>22.686216629999997</v>
      </c>
      <c r="AL3">
        <v>8.6689999999999987</v>
      </c>
      <c r="AM3">
        <v>0</v>
      </c>
      <c r="AN3">
        <v>0</v>
      </c>
      <c r="AO3">
        <v>2.4533712000000003</v>
      </c>
      <c r="AP3">
        <v>5.6261520000000003</v>
      </c>
      <c r="AQ3">
        <v>0</v>
      </c>
      <c r="AR3">
        <v>1.4546303999999999</v>
      </c>
      <c r="AS3">
        <v>4.6083323519999997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23.325100237824223</v>
      </c>
      <c r="BB3">
        <f>SUM(B3:AZ3)-BA3</f>
        <v>643.10632590539149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212.99444539683824</v>
      </c>
      <c r="L4">
        <v>0</v>
      </c>
      <c r="M4">
        <v>58.913634311512403</v>
      </c>
      <c r="N4">
        <v>51.878030861354816</v>
      </c>
      <c r="O4">
        <v>73.283176096875678</v>
      </c>
      <c r="P4">
        <v>24.600389762796503</v>
      </c>
      <c r="Q4">
        <v>0</v>
      </c>
      <c r="R4">
        <v>4.001864916921539</v>
      </c>
      <c r="S4">
        <v>4.1137534446032884</v>
      </c>
      <c r="T4">
        <v>0</v>
      </c>
      <c r="U4">
        <v>51.761658031088082</v>
      </c>
      <c r="V4">
        <v>9.0984456171956154</v>
      </c>
      <c r="W4">
        <v>20.376644420629603</v>
      </c>
      <c r="X4">
        <v>64.785860011399734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6.1510581000000011</v>
      </c>
      <c r="AG4">
        <v>28.20853134</v>
      </c>
      <c r="AH4">
        <v>0</v>
      </c>
      <c r="AI4">
        <v>0</v>
      </c>
      <c r="AJ4">
        <v>0</v>
      </c>
      <c r="AK4">
        <v>22.686216629999997</v>
      </c>
      <c r="AL4">
        <v>8.6689999999999987</v>
      </c>
      <c r="AM4">
        <v>0</v>
      </c>
      <c r="AN4">
        <v>0</v>
      </c>
      <c r="AO4">
        <v>2.4533712000000003</v>
      </c>
      <c r="AP4">
        <v>5.6261520000000003</v>
      </c>
      <c r="AQ4">
        <v>0</v>
      </c>
      <c r="AR4">
        <v>1.4546303999999999</v>
      </c>
      <c r="AS4">
        <v>4.6083323519999997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23.325100237824223</v>
      </c>
      <c r="BB4">
        <f t="shared" ref="BB4:BB67" si="0">SUM(B4:AZ4)-BA4</f>
        <v>643.10632590539149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212.99444539683824</v>
      </c>
      <c r="L5">
        <v>0</v>
      </c>
      <c r="M5">
        <v>58.913634311512403</v>
      </c>
      <c r="N5">
        <v>51.878030861354816</v>
      </c>
      <c r="O5">
        <v>73.283176096875678</v>
      </c>
      <c r="P5">
        <v>24.600389762796503</v>
      </c>
      <c r="Q5">
        <v>0</v>
      </c>
      <c r="R5">
        <v>4.001864916921539</v>
      </c>
      <c r="S5">
        <v>4.1137534446032884</v>
      </c>
      <c r="T5">
        <v>0</v>
      </c>
      <c r="U5">
        <v>51.761658031088082</v>
      </c>
      <c r="V5">
        <v>9.0984456171956154</v>
      </c>
      <c r="W5">
        <v>20.376644420629603</v>
      </c>
      <c r="X5">
        <v>64.785860011399734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28.20853134</v>
      </c>
      <c r="AH5">
        <v>0</v>
      </c>
      <c r="AI5">
        <v>0</v>
      </c>
      <c r="AJ5">
        <v>0</v>
      </c>
      <c r="AK5">
        <v>22.686216629999997</v>
      </c>
      <c r="AL5">
        <v>8.6689999999999987</v>
      </c>
      <c r="AM5">
        <v>0</v>
      </c>
      <c r="AN5">
        <v>0</v>
      </c>
      <c r="AO5">
        <v>2.4533712000000003</v>
      </c>
      <c r="AP5">
        <v>5.6261520000000003</v>
      </c>
      <c r="AQ5">
        <v>0</v>
      </c>
      <c r="AR5">
        <v>1.4546303999999999</v>
      </c>
      <c r="AS5">
        <v>2.3632473599999999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23.009835455424223</v>
      </c>
      <c r="BB5">
        <f t="shared" si="0"/>
        <v>634.41403049579139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212.99444539683824</v>
      </c>
      <c r="L6">
        <v>0</v>
      </c>
      <c r="M6">
        <v>58.913634311512403</v>
      </c>
      <c r="N6">
        <v>51.878030861354816</v>
      </c>
      <c r="O6">
        <v>73.283176096875678</v>
      </c>
      <c r="P6">
        <v>24.600389762796503</v>
      </c>
      <c r="Q6">
        <v>0</v>
      </c>
      <c r="R6">
        <v>4.001864916921539</v>
      </c>
      <c r="S6">
        <v>4.1137534446032884</v>
      </c>
      <c r="T6">
        <v>0</v>
      </c>
      <c r="U6">
        <v>51.761658031088082</v>
      </c>
      <c r="V6">
        <v>9.0984456171956154</v>
      </c>
      <c r="W6">
        <v>20.376644420629603</v>
      </c>
      <c r="X6">
        <v>64.785860011399734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28.20853134</v>
      </c>
      <c r="AH6">
        <v>0</v>
      </c>
      <c r="AI6">
        <v>0</v>
      </c>
      <c r="AJ6">
        <v>0</v>
      </c>
      <c r="AK6">
        <v>22.686216629999997</v>
      </c>
      <c r="AL6">
        <v>8.6689999999999987</v>
      </c>
      <c r="AM6">
        <v>0</v>
      </c>
      <c r="AN6">
        <v>0</v>
      </c>
      <c r="AO6">
        <v>2.4533712000000003</v>
      </c>
      <c r="AP6">
        <v>5.6261520000000003</v>
      </c>
      <c r="AQ6">
        <v>0</v>
      </c>
      <c r="AR6">
        <v>1.4546303999999999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23.009835455424223</v>
      </c>
      <c r="BB6">
        <f t="shared" si="0"/>
        <v>634.41403049579139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212.99444539683824</v>
      </c>
      <c r="L7">
        <v>0</v>
      </c>
      <c r="M7">
        <v>58.913634311512403</v>
      </c>
      <c r="N7">
        <v>51.878030861354816</v>
      </c>
      <c r="O7">
        <v>73.283176096875678</v>
      </c>
      <c r="P7">
        <v>24.600389762796503</v>
      </c>
      <c r="Q7">
        <v>0</v>
      </c>
      <c r="R7">
        <v>4.001864916921539</v>
      </c>
      <c r="S7">
        <v>4.1465352215950455</v>
      </c>
      <c r="T7">
        <v>0</v>
      </c>
      <c r="U7">
        <v>51.761658031088082</v>
      </c>
      <c r="V7">
        <v>9.0984456171956154</v>
      </c>
      <c r="W7">
        <v>20.376644420629603</v>
      </c>
      <c r="X7">
        <v>64.785860011399734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28.20853134</v>
      </c>
      <c r="AH7">
        <v>0</v>
      </c>
      <c r="AI7">
        <v>0</v>
      </c>
      <c r="AJ7">
        <v>0</v>
      </c>
      <c r="AK7">
        <v>22.686216629999997</v>
      </c>
      <c r="AL7">
        <v>17.337999999999997</v>
      </c>
      <c r="AM7">
        <v>0</v>
      </c>
      <c r="AN7">
        <v>0</v>
      </c>
      <c r="AO7">
        <v>2.4533712000000003</v>
      </c>
      <c r="AP7">
        <v>5.6261520000000003</v>
      </c>
      <c r="AQ7">
        <v>0</v>
      </c>
      <c r="AR7">
        <v>1.4546303999999999</v>
      </c>
      <c r="AS7">
        <v>2.3632473599999999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23.314397863107779</v>
      </c>
      <c r="BB7">
        <f t="shared" si="0"/>
        <v>642.81124986509963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212.99444539683824</v>
      </c>
      <c r="L8">
        <v>0</v>
      </c>
      <c r="M8">
        <v>58.913634311512403</v>
      </c>
      <c r="N8">
        <v>51.878030861354816</v>
      </c>
      <c r="O8">
        <v>73.283176096875678</v>
      </c>
      <c r="P8">
        <v>24.600389762796503</v>
      </c>
      <c r="Q8">
        <v>0</v>
      </c>
      <c r="R8">
        <v>4.001864916921539</v>
      </c>
      <c r="S8">
        <v>4.1465352215950455</v>
      </c>
      <c r="T8">
        <v>0</v>
      </c>
      <c r="U8">
        <v>51.761658031088082</v>
      </c>
      <c r="V8">
        <v>9.0984456171956154</v>
      </c>
      <c r="W8">
        <v>20.376644420629603</v>
      </c>
      <c r="X8">
        <v>64.785860011399734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28.20853134</v>
      </c>
      <c r="AH8">
        <v>0</v>
      </c>
      <c r="AI8">
        <v>0</v>
      </c>
      <c r="AJ8">
        <v>0</v>
      </c>
      <c r="AK8">
        <v>22.686216629999997</v>
      </c>
      <c r="AL8">
        <v>52.013999999999989</v>
      </c>
      <c r="AM8">
        <v>0</v>
      </c>
      <c r="AN8">
        <v>0</v>
      </c>
      <c r="AO8">
        <v>2.4533712000000003</v>
      </c>
      <c r="AP8">
        <v>5.6261520000000003</v>
      </c>
      <c r="AQ8">
        <v>0</v>
      </c>
      <c r="AR8">
        <v>1.4546303999999999</v>
      </c>
      <c r="AS8">
        <v>2.3632473599999999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24.528057863107776</v>
      </c>
      <c r="BB8">
        <f t="shared" si="0"/>
        <v>676.27358986509967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212.99444539683824</v>
      </c>
      <c r="L9">
        <v>0</v>
      </c>
      <c r="M9">
        <v>58.913634311512403</v>
      </c>
      <c r="N9">
        <v>51.878030861354816</v>
      </c>
      <c r="O9">
        <v>73.283176096875678</v>
      </c>
      <c r="P9">
        <v>24.600389762796503</v>
      </c>
      <c r="Q9">
        <v>0</v>
      </c>
      <c r="R9">
        <v>4.001864916921539</v>
      </c>
      <c r="S9">
        <v>4.1465352215950455</v>
      </c>
      <c r="T9">
        <v>0</v>
      </c>
      <c r="U9">
        <v>51.761658031088082</v>
      </c>
      <c r="V9">
        <v>9.0984456171956154</v>
      </c>
      <c r="W9">
        <v>20.376644420629603</v>
      </c>
      <c r="X9">
        <v>64.785860011399734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28.20853134</v>
      </c>
      <c r="AH9">
        <v>0</v>
      </c>
      <c r="AI9">
        <v>0</v>
      </c>
      <c r="AJ9">
        <v>0</v>
      </c>
      <c r="AK9">
        <v>22.686216629999997</v>
      </c>
      <c r="AL9">
        <v>52.013999999999989</v>
      </c>
      <c r="AM9">
        <v>0</v>
      </c>
      <c r="AN9">
        <v>0</v>
      </c>
      <c r="AO9">
        <v>2.4533712000000003</v>
      </c>
      <c r="AP9">
        <v>3.6569987999999998</v>
      </c>
      <c r="AQ9">
        <v>0</v>
      </c>
      <c r="AR9">
        <v>1.4546303999999999</v>
      </c>
      <c r="AS9">
        <v>2.3632473599999999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24.459137720707776</v>
      </c>
      <c r="BB9">
        <f t="shared" si="0"/>
        <v>674.37335680749959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212.99444539683824</v>
      </c>
      <c r="L10">
        <v>0</v>
      </c>
      <c r="M10">
        <v>58.913634311512403</v>
      </c>
      <c r="N10">
        <v>51.878030861354816</v>
      </c>
      <c r="O10">
        <v>73.283176096875678</v>
      </c>
      <c r="P10">
        <v>24.600389762796503</v>
      </c>
      <c r="Q10">
        <v>0</v>
      </c>
      <c r="R10">
        <v>4.001864916921539</v>
      </c>
      <c r="S10">
        <v>4.1465352215950455</v>
      </c>
      <c r="T10">
        <v>0</v>
      </c>
      <c r="U10">
        <v>51.761658031088082</v>
      </c>
      <c r="V10">
        <v>9.0984456171956154</v>
      </c>
      <c r="W10">
        <v>20.376644420629603</v>
      </c>
      <c r="X10">
        <v>64.785860011399734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28.20853134</v>
      </c>
      <c r="AH10">
        <v>0</v>
      </c>
      <c r="AI10">
        <v>0</v>
      </c>
      <c r="AJ10">
        <v>0</v>
      </c>
      <c r="AK10">
        <v>22.686216629999997</v>
      </c>
      <c r="AL10">
        <v>52.013999999999989</v>
      </c>
      <c r="AM10">
        <v>0</v>
      </c>
      <c r="AN10">
        <v>0</v>
      </c>
      <c r="AO10">
        <v>2.4533712000000003</v>
      </c>
      <c r="AP10">
        <v>3.6569987999999998</v>
      </c>
      <c r="AQ10">
        <v>0</v>
      </c>
      <c r="AR10">
        <v>1.4546303999999999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24.459137720707776</v>
      </c>
      <c r="BB10">
        <f t="shared" si="0"/>
        <v>674.37335680749959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212.99444539683824</v>
      </c>
      <c r="L11">
        <v>0</v>
      </c>
      <c r="M11">
        <v>56.837544032516327</v>
      </c>
      <c r="N11">
        <v>51.878030861354816</v>
      </c>
      <c r="O11">
        <v>73.283176096875678</v>
      </c>
      <c r="P11">
        <v>24.600389762796503</v>
      </c>
      <c r="Q11">
        <v>0</v>
      </c>
      <c r="R11">
        <v>4.001864916921539</v>
      </c>
      <c r="S11">
        <v>4.1465352215950455</v>
      </c>
      <c r="T11">
        <v>0</v>
      </c>
      <c r="U11">
        <v>51.761658031088082</v>
      </c>
      <c r="V11">
        <v>9.0984456171956154</v>
      </c>
      <c r="W11">
        <v>20.376644420629603</v>
      </c>
      <c r="X11">
        <v>64.785860011399734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6.1510581000000011</v>
      </c>
      <c r="AG11">
        <v>28.20853134</v>
      </c>
      <c r="AH11">
        <v>0</v>
      </c>
      <c r="AI11">
        <v>0</v>
      </c>
      <c r="AJ11">
        <v>0</v>
      </c>
      <c r="AK11">
        <v>22.686216629999997</v>
      </c>
      <c r="AL11">
        <v>52.013999999999989</v>
      </c>
      <c r="AM11">
        <v>0</v>
      </c>
      <c r="AN11">
        <v>0</v>
      </c>
      <c r="AO11">
        <v>2.4533712000000003</v>
      </c>
      <c r="AP11">
        <v>3.6569987999999998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24.386474560942926</v>
      </c>
      <c r="BB11">
        <f t="shared" si="0"/>
        <v>672.36992968826826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212.99444539683824</v>
      </c>
      <c r="L12">
        <v>0</v>
      </c>
      <c r="M12">
        <v>56.837544032516327</v>
      </c>
      <c r="N12">
        <v>51.878030861354816</v>
      </c>
      <c r="O12">
        <v>73.283176096875678</v>
      </c>
      <c r="P12">
        <v>24.600389762796503</v>
      </c>
      <c r="Q12">
        <v>0</v>
      </c>
      <c r="R12">
        <v>4.001864916921539</v>
      </c>
      <c r="S12">
        <v>4.1465352215950455</v>
      </c>
      <c r="T12">
        <v>0</v>
      </c>
      <c r="U12">
        <v>51.761658031088082</v>
      </c>
      <c r="V12">
        <v>9.0984456171956154</v>
      </c>
      <c r="W12">
        <v>20.376644420629603</v>
      </c>
      <c r="X12">
        <v>64.785860011399734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6.1510581000000011</v>
      </c>
      <c r="AG12">
        <v>28.20853134</v>
      </c>
      <c r="AH12">
        <v>0</v>
      </c>
      <c r="AI12">
        <v>0</v>
      </c>
      <c r="AJ12">
        <v>0</v>
      </c>
      <c r="AK12">
        <v>22.686216629999997</v>
      </c>
      <c r="AL12">
        <v>52.013999999999989</v>
      </c>
      <c r="AM12">
        <v>0</v>
      </c>
      <c r="AN12">
        <v>0</v>
      </c>
      <c r="AO12">
        <v>2.4533712000000003</v>
      </c>
      <c r="AP12">
        <v>3.6569987999999998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24.386474560942926</v>
      </c>
      <c r="BB12">
        <f t="shared" si="0"/>
        <v>672.36992968826826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212.99444539683824</v>
      </c>
      <c r="L13">
        <v>0</v>
      </c>
      <c r="M13">
        <v>56.837544032516327</v>
      </c>
      <c r="N13">
        <v>51.878030861354816</v>
      </c>
      <c r="O13">
        <v>73.283176096875678</v>
      </c>
      <c r="P13">
        <v>24.600389762796503</v>
      </c>
      <c r="Q13">
        <v>0</v>
      </c>
      <c r="R13">
        <v>4.001864916921539</v>
      </c>
      <c r="S13">
        <v>4.1465352215950455</v>
      </c>
      <c r="T13">
        <v>0</v>
      </c>
      <c r="U13">
        <v>51.761658031088082</v>
      </c>
      <c r="V13">
        <v>9.0984456171956154</v>
      </c>
      <c r="W13">
        <v>20.376644420629603</v>
      </c>
      <c r="X13">
        <v>64.785860011399734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6.1510581000000011</v>
      </c>
      <c r="AG13">
        <v>28.20853134</v>
      </c>
      <c r="AH13">
        <v>0</v>
      </c>
      <c r="AI13">
        <v>0</v>
      </c>
      <c r="AJ13">
        <v>0</v>
      </c>
      <c r="AK13">
        <v>22.686216629999997</v>
      </c>
      <c r="AL13">
        <v>17.337999999999997</v>
      </c>
      <c r="AM13">
        <v>0</v>
      </c>
      <c r="AN13">
        <v>0</v>
      </c>
      <c r="AO13">
        <v>2.4533712000000003</v>
      </c>
      <c r="AP13">
        <v>3.6569987999999998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23.172814560942925</v>
      </c>
      <c r="BB13">
        <f t="shared" si="0"/>
        <v>638.90758968826822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212.99444539683824</v>
      </c>
      <c r="L14">
        <v>0</v>
      </c>
      <c r="M14">
        <v>56.837544032516327</v>
      </c>
      <c r="N14">
        <v>51.878030861354816</v>
      </c>
      <c r="O14">
        <v>73.283176096875678</v>
      </c>
      <c r="P14">
        <v>24.600389762796503</v>
      </c>
      <c r="Q14">
        <v>0</v>
      </c>
      <c r="R14">
        <v>4.001864916921539</v>
      </c>
      <c r="S14">
        <v>4.1465352215950455</v>
      </c>
      <c r="T14">
        <v>0</v>
      </c>
      <c r="U14">
        <v>51.761658031088082</v>
      </c>
      <c r="V14">
        <v>9.0984456171956154</v>
      </c>
      <c r="W14">
        <v>20.376644420629603</v>
      </c>
      <c r="X14">
        <v>64.785860011399734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6.1510581000000011</v>
      </c>
      <c r="AG14">
        <v>28.20853134</v>
      </c>
      <c r="AH14">
        <v>0</v>
      </c>
      <c r="AI14">
        <v>0</v>
      </c>
      <c r="AJ14">
        <v>0</v>
      </c>
      <c r="AK14">
        <v>22.686216629999997</v>
      </c>
      <c r="AL14">
        <v>8.6689999999999987</v>
      </c>
      <c r="AM14">
        <v>0</v>
      </c>
      <c r="AN14">
        <v>0</v>
      </c>
      <c r="AO14">
        <v>2.4533712000000003</v>
      </c>
      <c r="AP14">
        <v>3.6569987999999998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22.869399560942927</v>
      </c>
      <c r="BB14">
        <f t="shared" si="0"/>
        <v>630.54200468826821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212.99444539683824</v>
      </c>
      <c r="L15">
        <v>0</v>
      </c>
      <c r="M15">
        <v>56.837544032516327</v>
      </c>
      <c r="N15">
        <v>51.878030861354816</v>
      </c>
      <c r="O15">
        <v>73.283176096875678</v>
      </c>
      <c r="P15">
        <v>24.600389762796503</v>
      </c>
      <c r="Q15">
        <v>0</v>
      </c>
      <c r="R15">
        <v>4.001864916921539</v>
      </c>
      <c r="S15">
        <v>4.1463798751821708</v>
      </c>
      <c r="T15">
        <v>0</v>
      </c>
      <c r="U15">
        <v>51.761658031088082</v>
      </c>
      <c r="V15">
        <v>9.0984456171956154</v>
      </c>
      <c r="W15">
        <v>20.376644420629603</v>
      </c>
      <c r="X15">
        <v>64.785860011399734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6.1510581000000011</v>
      </c>
      <c r="AG15">
        <v>28.20853134</v>
      </c>
      <c r="AH15">
        <v>0</v>
      </c>
      <c r="AI15">
        <v>0</v>
      </c>
      <c r="AJ15">
        <v>0</v>
      </c>
      <c r="AK15">
        <v>22.686216629999997</v>
      </c>
      <c r="AL15">
        <v>8.6689999999999987</v>
      </c>
      <c r="AM15">
        <v>0</v>
      </c>
      <c r="AN15">
        <v>0</v>
      </c>
      <c r="AO15">
        <v>2.3242464000000003</v>
      </c>
      <c r="AP15">
        <v>3.6569987999999998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22.864874740237681</v>
      </c>
      <c r="BB15">
        <f t="shared" si="0"/>
        <v>630.4172493625606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212.99444539683824</v>
      </c>
      <c r="L16">
        <v>0</v>
      </c>
      <c r="M16">
        <v>56.837544032516327</v>
      </c>
      <c r="N16">
        <v>51.878030861354816</v>
      </c>
      <c r="O16">
        <v>73.283176096875678</v>
      </c>
      <c r="P16">
        <v>24.600389762796503</v>
      </c>
      <c r="Q16">
        <v>0</v>
      </c>
      <c r="R16">
        <v>4.001864916921539</v>
      </c>
      <c r="S16">
        <v>4.1463798751821708</v>
      </c>
      <c r="T16">
        <v>0</v>
      </c>
      <c r="U16">
        <v>51.761658031088082</v>
      </c>
      <c r="V16">
        <v>9.0984456171956154</v>
      </c>
      <c r="W16">
        <v>20.376644420629603</v>
      </c>
      <c r="X16">
        <v>64.785860011399734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6.1510581000000011</v>
      </c>
      <c r="AG16">
        <v>28.20853134</v>
      </c>
      <c r="AH16">
        <v>0</v>
      </c>
      <c r="AI16">
        <v>0</v>
      </c>
      <c r="AJ16">
        <v>0</v>
      </c>
      <c r="AK16">
        <v>22.686216629999997</v>
      </c>
      <c r="AL16">
        <v>8.6689999999999987</v>
      </c>
      <c r="AM16">
        <v>0</v>
      </c>
      <c r="AN16">
        <v>0</v>
      </c>
      <c r="AO16">
        <v>2.3242464000000003</v>
      </c>
      <c r="AP16">
        <v>3.6569987999999998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22.864874740237681</v>
      </c>
      <c r="BB16">
        <f t="shared" si="0"/>
        <v>630.4172493625606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212.99444539683824</v>
      </c>
      <c r="L17">
        <v>0</v>
      </c>
      <c r="M17">
        <v>56.837544032516327</v>
      </c>
      <c r="N17">
        <v>51.878030861354816</v>
      </c>
      <c r="O17">
        <v>73.283176096875678</v>
      </c>
      <c r="P17">
        <v>24.600389762796503</v>
      </c>
      <c r="Q17">
        <v>0</v>
      </c>
      <c r="R17">
        <v>4.001864916921539</v>
      </c>
      <c r="S17">
        <v>4.0817744279538903</v>
      </c>
      <c r="T17">
        <v>0</v>
      </c>
      <c r="U17">
        <v>51.761658031088082</v>
      </c>
      <c r="V17">
        <v>9.0984456171956154</v>
      </c>
      <c r="W17">
        <v>20.376644420629603</v>
      </c>
      <c r="X17">
        <v>64.785860011399734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6.1510581000000011</v>
      </c>
      <c r="AG17">
        <v>28.20853134</v>
      </c>
      <c r="AH17">
        <v>0</v>
      </c>
      <c r="AI17">
        <v>0</v>
      </c>
      <c r="AJ17">
        <v>0</v>
      </c>
      <c r="AK17">
        <v>22.686216629999997</v>
      </c>
      <c r="AL17">
        <v>8.6689999999999987</v>
      </c>
      <c r="AM17">
        <v>0</v>
      </c>
      <c r="AN17">
        <v>0</v>
      </c>
      <c r="AO17">
        <v>2.3242464000000003</v>
      </c>
      <c r="AP17">
        <v>3.6569987999999998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22.862613655913172</v>
      </c>
      <c r="BB17">
        <f t="shared" si="0"/>
        <v>630.35490499965681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212.99444539683824</v>
      </c>
      <c r="L18">
        <v>0</v>
      </c>
      <c r="M18">
        <v>56.837544032516327</v>
      </c>
      <c r="N18">
        <v>51.878030861354816</v>
      </c>
      <c r="O18">
        <v>73.283176096875678</v>
      </c>
      <c r="P18">
        <v>24.600389762796503</v>
      </c>
      <c r="Q18">
        <v>0</v>
      </c>
      <c r="R18">
        <v>4.001864916921539</v>
      </c>
      <c r="S18">
        <v>4.0817744279538903</v>
      </c>
      <c r="T18">
        <v>0</v>
      </c>
      <c r="U18">
        <v>51.761658031088082</v>
      </c>
      <c r="V18">
        <v>9.0984456171956154</v>
      </c>
      <c r="W18">
        <v>20.376644420629603</v>
      </c>
      <c r="X18">
        <v>64.785860011399734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6.1510581000000011</v>
      </c>
      <c r="AG18">
        <v>28.20853134</v>
      </c>
      <c r="AH18">
        <v>0</v>
      </c>
      <c r="AI18">
        <v>0</v>
      </c>
      <c r="AJ18">
        <v>0</v>
      </c>
      <c r="AK18">
        <v>22.686216629999997</v>
      </c>
      <c r="AL18">
        <v>8.6689999999999987</v>
      </c>
      <c r="AM18">
        <v>0</v>
      </c>
      <c r="AN18">
        <v>0</v>
      </c>
      <c r="AO18">
        <v>2.3242464000000003</v>
      </c>
      <c r="AP18">
        <v>3.6569987999999998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22.862613655913172</v>
      </c>
      <c r="BB18">
        <f t="shared" si="0"/>
        <v>630.35490499965681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250.99416363380277</v>
      </c>
      <c r="L19">
        <v>0</v>
      </c>
      <c r="M19">
        <v>56.836192880896661</v>
      </c>
      <c r="N19">
        <v>51.878030861354816</v>
      </c>
      <c r="O19">
        <v>73.283176096875678</v>
      </c>
      <c r="P19">
        <v>24.600389762796503</v>
      </c>
      <c r="Q19">
        <v>0</v>
      </c>
      <c r="R19">
        <v>3.8646005468749998</v>
      </c>
      <c r="S19">
        <v>4.1137534446032884</v>
      </c>
      <c r="T19">
        <v>0</v>
      </c>
      <c r="U19">
        <v>51.761658031088082</v>
      </c>
      <c r="V19">
        <v>9.0984456171956154</v>
      </c>
      <c r="W19">
        <v>20.376644420629603</v>
      </c>
      <c r="X19">
        <v>64.785860011399734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6.7624752000000008</v>
      </c>
      <c r="AF19">
        <v>6.1510581000000011</v>
      </c>
      <c r="AG19">
        <v>28.20853134</v>
      </c>
      <c r="AH19">
        <v>0</v>
      </c>
      <c r="AI19">
        <v>0</v>
      </c>
      <c r="AJ19">
        <v>0</v>
      </c>
      <c r="AK19">
        <v>22.686216629999997</v>
      </c>
      <c r="AL19">
        <v>8.6689999999999987</v>
      </c>
      <c r="AM19">
        <v>0</v>
      </c>
      <c r="AN19">
        <v>0</v>
      </c>
      <c r="AO19">
        <v>2.3242464000000003</v>
      </c>
      <c r="AP19">
        <v>3.6569987999999998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24.425558015893813</v>
      </c>
      <c r="BB19">
        <f t="shared" si="0"/>
        <v>673.44751757162408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212.99444539683824</v>
      </c>
      <c r="L20">
        <v>0</v>
      </c>
      <c r="M20">
        <v>56.836192880896661</v>
      </c>
      <c r="N20">
        <v>51.878030861354816</v>
      </c>
      <c r="O20">
        <v>73.283176096875678</v>
      </c>
      <c r="P20">
        <v>24.600389762796503</v>
      </c>
      <c r="Q20">
        <v>0</v>
      </c>
      <c r="R20">
        <v>3.8646005468749998</v>
      </c>
      <c r="S20">
        <v>4.1137534446032884</v>
      </c>
      <c r="T20">
        <v>0</v>
      </c>
      <c r="U20">
        <v>51.761658031088082</v>
      </c>
      <c r="V20">
        <v>9.0984456171956154</v>
      </c>
      <c r="W20">
        <v>20.376644420629603</v>
      </c>
      <c r="X20">
        <v>64.785860011399734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6.7624752000000008</v>
      </c>
      <c r="AF20">
        <v>6.1510581000000011</v>
      </c>
      <c r="AG20">
        <v>28.20853134</v>
      </c>
      <c r="AH20">
        <v>0</v>
      </c>
      <c r="AI20">
        <v>0</v>
      </c>
      <c r="AJ20">
        <v>0</v>
      </c>
      <c r="AK20">
        <v>22.686216629999997</v>
      </c>
      <c r="AL20">
        <v>8.6689999999999987</v>
      </c>
      <c r="AM20">
        <v>0</v>
      </c>
      <c r="AN20">
        <v>0</v>
      </c>
      <c r="AO20">
        <v>2.0659968000000002</v>
      </c>
      <c r="AP20">
        <v>3.6569987999999998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23.086529141600067</v>
      </c>
      <c r="BB20">
        <f t="shared" si="0"/>
        <v>636.52857860895324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256.15850532865238</v>
      </c>
      <c r="L21">
        <v>0</v>
      </c>
      <c r="M21">
        <v>56.836192880896661</v>
      </c>
      <c r="N21">
        <v>51.878030861354816</v>
      </c>
      <c r="O21">
        <v>73.283176096875678</v>
      </c>
      <c r="P21">
        <v>24.600389762796503</v>
      </c>
      <c r="Q21">
        <v>0</v>
      </c>
      <c r="R21">
        <v>3.8660944442417673</v>
      </c>
      <c r="S21">
        <v>4.1137534446032884</v>
      </c>
      <c r="T21">
        <v>0</v>
      </c>
      <c r="U21">
        <v>51.761658031088082</v>
      </c>
      <c r="V21">
        <v>9.0984456171956154</v>
      </c>
      <c r="W21">
        <v>20.376644420629603</v>
      </c>
      <c r="X21">
        <v>64.785860011399734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4.0037560499999998</v>
      </c>
      <c r="AE21">
        <v>6.7624752000000008</v>
      </c>
      <c r="AF21">
        <v>6.1510581000000011</v>
      </c>
      <c r="AG21">
        <v>28.20853134</v>
      </c>
      <c r="AH21">
        <v>0</v>
      </c>
      <c r="AI21">
        <v>0</v>
      </c>
      <c r="AJ21">
        <v>0</v>
      </c>
      <c r="AK21">
        <v>22.686216629999997</v>
      </c>
      <c r="AL21">
        <v>8.6689999999999987</v>
      </c>
      <c r="AM21">
        <v>0</v>
      </c>
      <c r="AN21">
        <v>0</v>
      </c>
      <c r="AO21">
        <v>2.0659968000000002</v>
      </c>
      <c r="AP21">
        <v>3.6569987999999998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24.597323524457657</v>
      </c>
      <c r="BB21">
        <f t="shared" si="0"/>
        <v>678.18333805527652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256.15850532865238</v>
      </c>
      <c r="L22">
        <v>0</v>
      </c>
      <c r="M22">
        <v>56.836192880896661</v>
      </c>
      <c r="N22">
        <v>51.878030861354816</v>
      </c>
      <c r="O22">
        <v>73.283176096875678</v>
      </c>
      <c r="P22">
        <v>24.600389762796503</v>
      </c>
      <c r="Q22">
        <v>0</v>
      </c>
      <c r="R22">
        <v>3.8660944442417673</v>
      </c>
      <c r="S22">
        <v>4.1137534446032884</v>
      </c>
      <c r="T22">
        <v>0</v>
      </c>
      <c r="U22">
        <v>51.761658031088082</v>
      </c>
      <c r="V22">
        <v>9.0984456171956154</v>
      </c>
      <c r="W22">
        <v>20.376644420629603</v>
      </c>
      <c r="X22">
        <v>64.785860011399734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4.0037560499999998</v>
      </c>
      <c r="AE22">
        <v>6.7624752000000008</v>
      </c>
      <c r="AF22">
        <v>6.1510581000000011</v>
      </c>
      <c r="AG22">
        <v>28.20853134</v>
      </c>
      <c r="AH22">
        <v>10.272895489999998</v>
      </c>
      <c r="AI22">
        <v>0</v>
      </c>
      <c r="AJ22">
        <v>0</v>
      </c>
      <c r="AK22">
        <v>22.686216629999997</v>
      </c>
      <c r="AL22">
        <v>8.6689999999999987</v>
      </c>
      <c r="AM22">
        <v>0</v>
      </c>
      <c r="AN22">
        <v>0</v>
      </c>
      <c r="AO22">
        <v>2.0659968000000002</v>
      </c>
      <c r="AP22">
        <v>3.6569987999999998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24.95687508165765</v>
      </c>
      <c r="BB22">
        <f t="shared" si="0"/>
        <v>688.09668198807651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256.15850532865238</v>
      </c>
      <c r="L23">
        <v>0</v>
      </c>
      <c r="M23">
        <v>56.836192880896661</v>
      </c>
      <c r="N23">
        <v>51.878030861354816</v>
      </c>
      <c r="O23">
        <v>73.283176096875678</v>
      </c>
      <c r="P23">
        <v>24.600389762796503</v>
      </c>
      <c r="Q23">
        <v>0</v>
      </c>
      <c r="R23">
        <v>8.9430054301845221</v>
      </c>
      <c r="S23">
        <v>10.829015344782253</v>
      </c>
      <c r="T23">
        <v>0</v>
      </c>
      <c r="U23">
        <v>51.761658031088082</v>
      </c>
      <c r="V23">
        <v>9.0984456171956154</v>
      </c>
      <c r="W23">
        <v>20.376644420629603</v>
      </c>
      <c r="X23">
        <v>64.785860011399734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6.7624752000000008</v>
      </c>
      <c r="AF23">
        <v>6.1510581000000011</v>
      </c>
      <c r="AG23">
        <v>28.20853134</v>
      </c>
      <c r="AH23">
        <v>10.272895489999998</v>
      </c>
      <c r="AI23">
        <v>1.1182346000000001</v>
      </c>
      <c r="AJ23">
        <v>0</v>
      </c>
      <c r="AK23">
        <v>22.686216629999997</v>
      </c>
      <c r="AL23">
        <v>8.6689999999999987</v>
      </c>
      <c r="AM23">
        <v>0</v>
      </c>
      <c r="AN23">
        <v>0</v>
      </c>
      <c r="AO23">
        <v>2.0659968000000002</v>
      </c>
      <c r="AP23">
        <v>3.6569987999999998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25.408739593717684</v>
      </c>
      <c r="BB23">
        <f t="shared" si="0"/>
        <v>700.55522496213837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256.16054086181276</v>
      </c>
      <c r="L24">
        <v>0</v>
      </c>
      <c r="M24">
        <v>56.836192880896661</v>
      </c>
      <c r="N24">
        <v>51.878030861354816</v>
      </c>
      <c r="O24">
        <v>73.283176096875678</v>
      </c>
      <c r="P24">
        <v>24.600389762796503</v>
      </c>
      <c r="Q24">
        <v>0</v>
      </c>
      <c r="R24">
        <v>9.3056992227603583</v>
      </c>
      <c r="S24">
        <v>11.574779015296366</v>
      </c>
      <c r="T24">
        <v>0</v>
      </c>
      <c r="U24">
        <v>51.761658031088082</v>
      </c>
      <c r="V24">
        <v>9.0984456171956154</v>
      </c>
      <c r="W24">
        <v>20.376644420629603</v>
      </c>
      <c r="X24">
        <v>64.785860011399734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6.7624752000000008</v>
      </c>
      <c r="AF24">
        <v>6.1510581000000011</v>
      </c>
      <c r="AG24">
        <v>28.20853134</v>
      </c>
      <c r="AH24">
        <v>20.545790979999996</v>
      </c>
      <c r="AI24">
        <v>3.3547037999999998</v>
      </c>
      <c r="AJ24">
        <v>0</v>
      </c>
      <c r="AK24">
        <v>22.686216629999997</v>
      </c>
      <c r="AL24">
        <v>8.6689999999999987</v>
      </c>
      <c r="AM24">
        <v>0</v>
      </c>
      <c r="AN24">
        <v>0</v>
      </c>
      <c r="AO24">
        <v>2.0659968000000002</v>
      </c>
      <c r="AP24">
        <v>3.6569987999999998</v>
      </c>
      <c r="AQ24">
        <v>10.785749000000001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26.262935581776574</v>
      </c>
      <c r="BB24">
        <f t="shared" si="0"/>
        <v>724.10663566032974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215.9911350795436</v>
      </c>
      <c r="L25">
        <v>0</v>
      </c>
      <c r="M25">
        <v>56.836192880896661</v>
      </c>
      <c r="N25">
        <v>51.878030861354816</v>
      </c>
      <c r="O25">
        <v>73.283176096875678</v>
      </c>
      <c r="P25">
        <v>24.600389762796503</v>
      </c>
      <c r="Q25">
        <v>0</v>
      </c>
      <c r="R25">
        <v>3.8660944442417673</v>
      </c>
      <c r="S25">
        <v>4.0016712036498321</v>
      </c>
      <c r="T25">
        <v>0</v>
      </c>
      <c r="U25">
        <v>51.761658031088082</v>
      </c>
      <c r="V25">
        <v>8.4352329136715358</v>
      </c>
      <c r="W25">
        <v>20.376644420629603</v>
      </c>
      <c r="X25">
        <v>64.785860011399734</v>
      </c>
      <c r="Y25">
        <v>0</v>
      </c>
      <c r="Z25">
        <v>0</v>
      </c>
      <c r="AA25">
        <v>0</v>
      </c>
      <c r="AB25">
        <v>0</v>
      </c>
      <c r="AC25">
        <v>3.1320180639999999</v>
      </c>
      <c r="AD25">
        <v>4.0037560499999998</v>
      </c>
      <c r="AE25">
        <v>13.524950400000002</v>
      </c>
      <c r="AF25">
        <v>6.1510581000000011</v>
      </c>
      <c r="AG25">
        <v>28.20853134</v>
      </c>
      <c r="AH25">
        <v>30.818686470000003</v>
      </c>
      <c r="AI25">
        <v>14.537049800000002</v>
      </c>
      <c r="AJ25">
        <v>0</v>
      </c>
      <c r="AK25">
        <v>22.686216629999997</v>
      </c>
      <c r="AL25">
        <v>8.6689999999999987</v>
      </c>
      <c r="AM25">
        <v>0</v>
      </c>
      <c r="AN25">
        <v>0</v>
      </c>
      <c r="AO25">
        <v>2.0659968000000002</v>
      </c>
      <c r="AP25">
        <v>3.6569987999999998</v>
      </c>
      <c r="AQ25">
        <v>21.571498000000002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25.85309025805979</v>
      </c>
      <c r="BB25">
        <f t="shared" si="0"/>
        <v>712.80663366208796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256.15850532865238</v>
      </c>
      <c r="L26">
        <v>0</v>
      </c>
      <c r="M26">
        <v>56.836192880896661</v>
      </c>
      <c r="N26">
        <v>51.878030861354816</v>
      </c>
      <c r="O26">
        <v>73.283176096875678</v>
      </c>
      <c r="P26">
        <v>24.600389762796503</v>
      </c>
      <c r="Q26">
        <v>0</v>
      </c>
      <c r="R26">
        <v>3.8660944442417673</v>
      </c>
      <c r="S26">
        <v>4.0016712036498321</v>
      </c>
      <c r="T26">
        <v>0</v>
      </c>
      <c r="U26">
        <v>51.761658031088082</v>
      </c>
      <c r="V26">
        <v>8.4352329136715358</v>
      </c>
      <c r="W26">
        <v>20.376644420629603</v>
      </c>
      <c r="X26">
        <v>64.785860011399734</v>
      </c>
      <c r="Y26">
        <v>0</v>
      </c>
      <c r="Z26">
        <v>2.8504079999999998</v>
      </c>
      <c r="AA26">
        <v>0</v>
      </c>
      <c r="AB26">
        <v>5.7369298000000004</v>
      </c>
      <c r="AC26">
        <v>4.2505959439999987</v>
      </c>
      <c r="AD26">
        <v>8.0075121000000014</v>
      </c>
      <c r="AE26">
        <v>18.08962116</v>
      </c>
      <c r="AF26">
        <v>6.1510581000000011</v>
      </c>
      <c r="AG26">
        <v>28.20853134</v>
      </c>
      <c r="AH26">
        <v>41.091581959999992</v>
      </c>
      <c r="AI26">
        <v>14.537049800000002</v>
      </c>
      <c r="AJ26">
        <v>0</v>
      </c>
      <c r="AK26">
        <v>22.686216629999997</v>
      </c>
      <c r="AL26">
        <v>8.6689999999999987</v>
      </c>
      <c r="AM26">
        <v>1.7562864</v>
      </c>
      <c r="AN26">
        <v>0</v>
      </c>
      <c r="AO26">
        <v>2.0659968000000002</v>
      </c>
      <c r="AP26">
        <v>3.6569987999999998</v>
      </c>
      <c r="AQ26">
        <v>21.571498000000002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28.31957221447864</v>
      </c>
      <c r="BB26">
        <f t="shared" si="0"/>
        <v>780.81104633477798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256.15737658027479</v>
      </c>
      <c r="L27">
        <v>0</v>
      </c>
      <c r="M27">
        <v>56.836192880896661</v>
      </c>
      <c r="N27">
        <v>51.878030861354816</v>
      </c>
      <c r="O27">
        <v>73.283176096875678</v>
      </c>
      <c r="P27">
        <v>24.600389762796503</v>
      </c>
      <c r="Q27">
        <v>0</v>
      </c>
      <c r="R27">
        <v>9.3056992227603583</v>
      </c>
      <c r="S27">
        <v>11.575129810978963</v>
      </c>
      <c r="T27">
        <v>0</v>
      </c>
      <c r="U27">
        <v>51.761658031088082</v>
      </c>
      <c r="V27">
        <v>8.3834197104520563</v>
      </c>
      <c r="W27">
        <v>20.376644420629603</v>
      </c>
      <c r="X27">
        <v>64.785860011399734</v>
      </c>
      <c r="Y27">
        <v>0</v>
      </c>
      <c r="Z27">
        <v>5.7491279999999998</v>
      </c>
      <c r="AA27">
        <v>0</v>
      </c>
      <c r="AB27">
        <v>5.7369298000000004</v>
      </c>
      <c r="AC27">
        <v>8.501191888000001</v>
      </c>
      <c r="AD27">
        <v>12.011268150000001</v>
      </c>
      <c r="AE27">
        <v>21.696274599999999</v>
      </c>
      <c r="AF27">
        <v>12.302116200000002</v>
      </c>
      <c r="AG27">
        <v>28.20853134</v>
      </c>
      <c r="AH27">
        <v>51.364477449999995</v>
      </c>
      <c r="AI27">
        <v>14.537049800000002</v>
      </c>
      <c r="AJ27">
        <v>0</v>
      </c>
      <c r="AK27">
        <v>22.686216629999997</v>
      </c>
      <c r="AL27">
        <v>8.6689999999999987</v>
      </c>
      <c r="AM27">
        <v>2.10754368</v>
      </c>
      <c r="AN27">
        <v>0</v>
      </c>
      <c r="AO27">
        <v>2.0659968000000002</v>
      </c>
      <c r="AP27">
        <v>3.6569987999999998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30.254401418953368</v>
      </c>
      <c r="BB27">
        <f t="shared" si="0"/>
        <v>834.15702386855389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256.15737658027479</v>
      </c>
      <c r="L28">
        <v>0</v>
      </c>
      <c r="M28">
        <v>56.836192880896661</v>
      </c>
      <c r="N28">
        <v>51.878030861354816</v>
      </c>
      <c r="O28">
        <v>73.283176096875678</v>
      </c>
      <c r="P28">
        <v>24.600389762796503</v>
      </c>
      <c r="Q28">
        <v>0</v>
      </c>
      <c r="R28">
        <v>9.3056992227603583</v>
      </c>
      <c r="S28">
        <v>11.575129810978963</v>
      </c>
      <c r="T28">
        <v>0</v>
      </c>
      <c r="U28">
        <v>51.761658031088082</v>
      </c>
      <c r="V28">
        <v>8.3834197104520563</v>
      </c>
      <c r="W28">
        <v>20.376644420629603</v>
      </c>
      <c r="X28">
        <v>64.785860011399734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12.764651820899999</v>
      </c>
      <c r="AD28">
        <v>16.015024200000003</v>
      </c>
      <c r="AE28">
        <v>21.696274599999999</v>
      </c>
      <c r="AF28">
        <v>20.503527000000002</v>
      </c>
      <c r="AG28">
        <v>28.20853134</v>
      </c>
      <c r="AH28">
        <v>61.637372939999992</v>
      </c>
      <c r="AI28">
        <v>14.537049800000002</v>
      </c>
      <c r="AJ28">
        <v>0</v>
      </c>
      <c r="AK28">
        <v>22.686216629999997</v>
      </c>
      <c r="AL28">
        <v>8.6689999999999987</v>
      </c>
      <c r="AM28">
        <v>4.5663446400000005</v>
      </c>
      <c r="AN28">
        <v>0</v>
      </c>
      <c r="AO28">
        <v>2.0659968000000002</v>
      </c>
      <c r="AP28">
        <v>3.6569987999999998</v>
      </c>
      <c r="AQ28">
        <v>43.142996000000004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32.171502527253388</v>
      </c>
      <c r="BB28">
        <f t="shared" si="0"/>
        <v>887.01426057315382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256.15980637373252</v>
      </c>
      <c r="L29">
        <v>0</v>
      </c>
      <c r="M29">
        <v>56.836192880896661</v>
      </c>
      <c r="N29">
        <v>51.878030861354816</v>
      </c>
      <c r="O29">
        <v>73.283176096875678</v>
      </c>
      <c r="P29">
        <v>24.600389762796503</v>
      </c>
      <c r="Q29">
        <v>0</v>
      </c>
      <c r="R29">
        <v>9.3056997093843172</v>
      </c>
      <c r="S29">
        <v>11.575129533678755</v>
      </c>
      <c r="T29">
        <v>0</v>
      </c>
      <c r="U29">
        <v>51.761658031088082</v>
      </c>
      <c r="V29">
        <v>6.2564914215116278</v>
      </c>
      <c r="W29">
        <v>20.376644420629603</v>
      </c>
      <c r="X29">
        <v>64.785860011399734</v>
      </c>
      <c r="Y29">
        <v>0</v>
      </c>
      <c r="Z29">
        <v>8.6352868800000007</v>
      </c>
      <c r="AA29">
        <v>6.1066367999999995</v>
      </c>
      <c r="AB29">
        <v>17.351285639999997</v>
      </c>
      <c r="AC29">
        <v>12.764651820899999</v>
      </c>
      <c r="AD29">
        <v>16.015024200000003</v>
      </c>
      <c r="AE29">
        <v>21.696274599999999</v>
      </c>
      <c r="AF29">
        <v>20.503527000000002</v>
      </c>
      <c r="AG29">
        <v>28.20853134</v>
      </c>
      <c r="AH29">
        <v>61.637372939999992</v>
      </c>
      <c r="AI29">
        <v>14.537049800000002</v>
      </c>
      <c r="AJ29">
        <v>0</v>
      </c>
      <c r="AK29">
        <v>22.686216629999997</v>
      </c>
      <c r="AL29">
        <v>8.6689999999999987</v>
      </c>
      <c r="AM29">
        <v>4.5663446400000005</v>
      </c>
      <c r="AN29">
        <v>0</v>
      </c>
      <c r="AO29">
        <v>2.0659968000000002</v>
      </c>
      <c r="AP29">
        <v>3.6569987999999998</v>
      </c>
      <c r="AQ29">
        <v>43.142996000000004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32.300806291912458</v>
      </c>
      <c r="BB29">
        <f t="shared" si="0"/>
        <v>890.57934446233605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256.15980637373252</v>
      </c>
      <c r="L30">
        <v>0</v>
      </c>
      <c r="M30">
        <v>56.836192880896661</v>
      </c>
      <c r="N30">
        <v>51.878030861354816</v>
      </c>
      <c r="O30">
        <v>73.283176096875678</v>
      </c>
      <c r="P30">
        <v>24.600389762796503</v>
      </c>
      <c r="Q30">
        <v>0</v>
      </c>
      <c r="R30">
        <v>9.3056997093843172</v>
      </c>
      <c r="S30">
        <v>11.575129533678755</v>
      </c>
      <c r="T30">
        <v>0</v>
      </c>
      <c r="U30">
        <v>51.761658031088082</v>
      </c>
      <c r="V30">
        <v>6.2564914215116278</v>
      </c>
      <c r="W30">
        <v>20.376644420629603</v>
      </c>
      <c r="X30">
        <v>64.785860011399734</v>
      </c>
      <c r="Y30">
        <v>0</v>
      </c>
      <c r="Z30">
        <v>8.6352868800000007</v>
      </c>
      <c r="AA30">
        <v>6.1066367999999995</v>
      </c>
      <c r="AB30">
        <v>17.351285639999997</v>
      </c>
      <c r="AC30">
        <v>12.764651820899999</v>
      </c>
      <c r="AD30">
        <v>16.015024200000003</v>
      </c>
      <c r="AE30">
        <v>21.696274599999999</v>
      </c>
      <c r="AF30">
        <v>20.503527000000002</v>
      </c>
      <c r="AG30">
        <v>28.20853134</v>
      </c>
      <c r="AH30">
        <v>61.637372939999992</v>
      </c>
      <c r="AI30">
        <v>14.537049800000002</v>
      </c>
      <c r="AJ30">
        <v>0</v>
      </c>
      <c r="AK30">
        <v>22.686216629999997</v>
      </c>
      <c r="AL30">
        <v>8.6689999999999987</v>
      </c>
      <c r="AM30">
        <v>4.5663446400000005</v>
      </c>
      <c r="AN30">
        <v>0</v>
      </c>
      <c r="AO30">
        <v>2.0659968000000002</v>
      </c>
      <c r="AP30">
        <v>3.6569987999999998</v>
      </c>
      <c r="AQ30">
        <v>43.142996000000004</v>
      </c>
      <c r="AR30">
        <v>1.4546303999999999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32.379384442312457</v>
      </c>
      <c r="BB30">
        <f t="shared" si="0"/>
        <v>892.74585130393609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256.15980637373252</v>
      </c>
      <c r="L31">
        <v>0</v>
      </c>
      <c r="M31">
        <v>56.836192880896661</v>
      </c>
      <c r="N31">
        <v>51.878030861354816</v>
      </c>
      <c r="O31">
        <v>73.283176096875678</v>
      </c>
      <c r="P31">
        <v>24.600389762796503</v>
      </c>
      <c r="Q31">
        <v>0</v>
      </c>
      <c r="R31">
        <v>3.8682615553875852</v>
      </c>
      <c r="S31">
        <v>3.8610260821309645</v>
      </c>
      <c r="T31">
        <v>0</v>
      </c>
      <c r="U31">
        <v>51.761658031088082</v>
      </c>
      <c r="V31">
        <v>6.2564914215116278</v>
      </c>
      <c r="W31">
        <v>20.376644420629603</v>
      </c>
      <c r="X31">
        <v>64.785860011399734</v>
      </c>
      <c r="Y31">
        <v>0</v>
      </c>
      <c r="Z31">
        <v>8.6352868800000007</v>
      </c>
      <c r="AA31">
        <v>6.1066367999999995</v>
      </c>
      <c r="AB31">
        <v>17.351285639999997</v>
      </c>
      <c r="AC31">
        <v>12.764651820899999</v>
      </c>
      <c r="AD31">
        <v>16.015024200000003</v>
      </c>
      <c r="AE31">
        <v>21.696274599999999</v>
      </c>
      <c r="AF31">
        <v>20.503527000000002</v>
      </c>
      <c r="AG31">
        <v>28.20853134</v>
      </c>
      <c r="AH31">
        <v>61.637372939999992</v>
      </c>
      <c r="AI31">
        <v>1.6773518999999999</v>
      </c>
      <c r="AJ31">
        <v>0</v>
      </c>
      <c r="AK31">
        <v>22.686216629999997</v>
      </c>
      <c r="AL31">
        <v>8.6689999999999987</v>
      </c>
      <c r="AM31">
        <v>4.5663446400000005</v>
      </c>
      <c r="AN31">
        <v>0</v>
      </c>
      <c r="AO31">
        <v>2.0659968000000002</v>
      </c>
      <c r="AP31">
        <v>3.9383064000000001</v>
      </c>
      <c r="AQ31">
        <v>43.142996000000004</v>
      </c>
      <c r="AR31">
        <v>23.274086399999998</v>
      </c>
      <c r="AS31">
        <v>10.811856671999999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32.45964082050115</v>
      </c>
      <c r="BB31">
        <f t="shared" si="0"/>
        <v>894.9586433402028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256.15980637373252</v>
      </c>
      <c r="L32">
        <v>0</v>
      </c>
      <c r="M32">
        <v>56.836192880896661</v>
      </c>
      <c r="N32">
        <v>51.878030861354816</v>
      </c>
      <c r="O32">
        <v>73.283176096875678</v>
      </c>
      <c r="P32">
        <v>24.600389762796503</v>
      </c>
      <c r="Q32">
        <v>0</v>
      </c>
      <c r="R32">
        <v>3.8682615553875852</v>
      </c>
      <c r="S32">
        <v>3.8610260821309645</v>
      </c>
      <c r="T32">
        <v>0</v>
      </c>
      <c r="U32">
        <v>51.761658031088082</v>
      </c>
      <c r="V32">
        <v>6.2564914215116278</v>
      </c>
      <c r="W32">
        <v>20.376644420629603</v>
      </c>
      <c r="X32">
        <v>64.785860011399734</v>
      </c>
      <c r="Y32">
        <v>0</v>
      </c>
      <c r="Z32">
        <v>2.8784289600000004</v>
      </c>
      <c r="AA32">
        <v>6.1066367999999995</v>
      </c>
      <c r="AB32">
        <v>17.351285639999997</v>
      </c>
      <c r="AC32">
        <v>12.764651820899999</v>
      </c>
      <c r="AD32">
        <v>16.015024200000003</v>
      </c>
      <c r="AE32">
        <v>21.696274599999999</v>
      </c>
      <c r="AF32">
        <v>12.302116200000002</v>
      </c>
      <c r="AG32">
        <v>28.20853134</v>
      </c>
      <c r="AH32">
        <v>61.637372939999992</v>
      </c>
      <c r="AI32">
        <v>1.3977932499999997</v>
      </c>
      <c r="AJ32">
        <v>0</v>
      </c>
      <c r="AK32">
        <v>22.686216629999997</v>
      </c>
      <c r="AL32">
        <v>8.6689999999999987</v>
      </c>
      <c r="AM32">
        <v>2.3182980479999999</v>
      </c>
      <c r="AN32">
        <v>0</v>
      </c>
      <c r="AO32">
        <v>2.0659968000000002</v>
      </c>
      <c r="AP32">
        <v>3.9383064000000001</v>
      </c>
      <c r="AQ32">
        <v>43.142996000000004</v>
      </c>
      <c r="AR32">
        <v>23.274086399999998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31.882634845601142</v>
      </c>
      <c r="BB32">
        <f t="shared" si="0"/>
        <v>879.04977535310275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256.15980637373252</v>
      </c>
      <c r="L33">
        <v>0</v>
      </c>
      <c r="M33">
        <v>56.836192880896661</v>
      </c>
      <c r="N33">
        <v>51.878030861354816</v>
      </c>
      <c r="O33">
        <v>73.283176096875678</v>
      </c>
      <c r="P33">
        <v>24.600389762796503</v>
      </c>
      <c r="Q33">
        <v>0</v>
      </c>
      <c r="R33">
        <v>3.8682615553875852</v>
      </c>
      <c r="S33">
        <v>3.8610260821309645</v>
      </c>
      <c r="T33">
        <v>0</v>
      </c>
      <c r="U33">
        <v>51.761658031088082</v>
      </c>
      <c r="V33">
        <v>6.2564914215116278</v>
      </c>
      <c r="W33">
        <v>20.376644420629603</v>
      </c>
      <c r="X33">
        <v>64.785860011399734</v>
      </c>
      <c r="Y33">
        <v>0</v>
      </c>
      <c r="Z33">
        <v>2.8784289600000004</v>
      </c>
      <c r="AA33">
        <v>6.1066367999999995</v>
      </c>
      <c r="AB33">
        <v>17.351285639999997</v>
      </c>
      <c r="AC33">
        <v>8.501191888000001</v>
      </c>
      <c r="AD33">
        <v>12.011268150000001</v>
      </c>
      <c r="AE33">
        <v>13.524950400000002</v>
      </c>
      <c r="AF33">
        <v>4.4424308499999992</v>
      </c>
      <c r="AG33">
        <v>28.20853134</v>
      </c>
      <c r="AH33">
        <v>51.364477449999995</v>
      </c>
      <c r="AI33">
        <v>1.3977932499999997</v>
      </c>
      <c r="AJ33">
        <v>0</v>
      </c>
      <c r="AK33">
        <v>22.686216629999997</v>
      </c>
      <c r="AL33">
        <v>8.6689999999999987</v>
      </c>
      <c r="AM33">
        <v>0</v>
      </c>
      <c r="AN33">
        <v>0</v>
      </c>
      <c r="AO33">
        <v>2.4533712000000003</v>
      </c>
      <c r="AP33">
        <v>3.9383064000000001</v>
      </c>
      <c r="AQ33">
        <v>43.142996000000004</v>
      </c>
      <c r="AR33">
        <v>1.4546303999999999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29.841382655001137</v>
      </c>
      <c r="BB33">
        <f t="shared" si="0"/>
        <v>822.76952687280289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256.16080164334318</v>
      </c>
      <c r="L34">
        <v>0</v>
      </c>
      <c r="M34">
        <v>56.836192880896661</v>
      </c>
      <c r="N34">
        <v>51.878030861354816</v>
      </c>
      <c r="O34">
        <v>73.283176096875678</v>
      </c>
      <c r="P34">
        <v>24.600389762796503</v>
      </c>
      <c r="Q34">
        <v>0</v>
      </c>
      <c r="R34">
        <v>3.8660944442417673</v>
      </c>
      <c r="S34">
        <v>3.8610960555885527</v>
      </c>
      <c r="T34">
        <v>0</v>
      </c>
      <c r="U34">
        <v>51.761658031088082</v>
      </c>
      <c r="V34">
        <v>6.2564914215116278</v>
      </c>
      <c r="W34">
        <v>20.376644420629603</v>
      </c>
      <c r="X34">
        <v>64.785860011399734</v>
      </c>
      <c r="Y34">
        <v>0</v>
      </c>
      <c r="Z34">
        <v>2.8784289600000004</v>
      </c>
      <c r="AA34">
        <v>3.5737703999999999</v>
      </c>
      <c r="AB34">
        <v>11.532399700000001</v>
      </c>
      <c r="AC34">
        <v>8.501191888000001</v>
      </c>
      <c r="AD34">
        <v>12.011268150000001</v>
      </c>
      <c r="AE34">
        <v>13.524950400000002</v>
      </c>
      <c r="AF34">
        <v>4.4424308499999992</v>
      </c>
      <c r="AG34">
        <v>28.20853134</v>
      </c>
      <c r="AH34">
        <v>41.091581959999992</v>
      </c>
      <c r="AI34">
        <v>1.3977932499999997</v>
      </c>
      <c r="AJ34">
        <v>0</v>
      </c>
      <c r="AK34">
        <v>22.686216629999997</v>
      </c>
      <c r="AL34">
        <v>8.6689999999999987</v>
      </c>
      <c r="AM34">
        <v>0</v>
      </c>
      <c r="AN34">
        <v>0</v>
      </c>
      <c r="AO34">
        <v>2.4533712000000003</v>
      </c>
      <c r="AP34">
        <v>3.9383064000000001</v>
      </c>
      <c r="AQ34">
        <v>32.357247000000001</v>
      </c>
      <c r="AR34">
        <v>1.4546303999999999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28.811979854840253</v>
      </c>
      <c r="BB34">
        <f t="shared" si="0"/>
        <v>794.38743097488589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256.16080164334318</v>
      </c>
      <c r="L35">
        <v>0</v>
      </c>
      <c r="M35">
        <v>56.836192880896661</v>
      </c>
      <c r="N35">
        <v>51.878030861354816</v>
      </c>
      <c r="O35">
        <v>73.283176096875678</v>
      </c>
      <c r="P35">
        <v>24.600389762796503</v>
      </c>
      <c r="Q35">
        <v>0</v>
      </c>
      <c r="R35">
        <v>3.8660944442417673</v>
      </c>
      <c r="S35">
        <v>3.8610960555885527</v>
      </c>
      <c r="T35">
        <v>0</v>
      </c>
      <c r="U35">
        <v>51.761658031088082</v>
      </c>
      <c r="V35">
        <v>6.2564914215116278</v>
      </c>
      <c r="W35">
        <v>20.376644420629603</v>
      </c>
      <c r="X35">
        <v>64.785860011399734</v>
      </c>
      <c r="Y35">
        <v>0</v>
      </c>
      <c r="Z35">
        <v>2.8784289600000004</v>
      </c>
      <c r="AA35">
        <v>0</v>
      </c>
      <c r="AB35">
        <v>11.532399700000001</v>
      </c>
      <c r="AC35">
        <v>8.501191888000001</v>
      </c>
      <c r="AD35">
        <v>12.011268150000001</v>
      </c>
      <c r="AE35">
        <v>13.524950400000002</v>
      </c>
      <c r="AF35">
        <v>4.4424308499999992</v>
      </c>
      <c r="AG35">
        <v>28.20853134</v>
      </c>
      <c r="AH35">
        <v>30.818686470000003</v>
      </c>
      <c r="AI35">
        <v>1.3977932499999997</v>
      </c>
      <c r="AJ35">
        <v>0</v>
      </c>
      <c r="AK35">
        <v>22.686216629999997</v>
      </c>
      <c r="AL35">
        <v>8.6689999999999987</v>
      </c>
      <c r="AM35">
        <v>0</v>
      </c>
      <c r="AN35">
        <v>0</v>
      </c>
      <c r="AO35">
        <v>2.4533712000000003</v>
      </c>
      <c r="AP35">
        <v>5.6261520000000003</v>
      </c>
      <c r="AQ35">
        <v>21.396830000000001</v>
      </c>
      <c r="AR35">
        <v>1.4546303999999999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28.002806334640251</v>
      </c>
      <c r="BB35">
        <f t="shared" si="0"/>
        <v>772.07736720508603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256.16080164334318</v>
      </c>
      <c r="L36">
        <v>0</v>
      </c>
      <c r="M36">
        <v>56.836192880896661</v>
      </c>
      <c r="N36">
        <v>51.878030861354816</v>
      </c>
      <c r="O36">
        <v>73.283176096875678</v>
      </c>
      <c r="P36">
        <v>24.600389762796503</v>
      </c>
      <c r="Q36">
        <v>0</v>
      </c>
      <c r="R36">
        <v>3.8660944442417673</v>
      </c>
      <c r="S36">
        <v>3.8610960555885527</v>
      </c>
      <c r="T36">
        <v>0</v>
      </c>
      <c r="U36">
        <v>51.761658031088082</v>
      </c>
      <c r="V36">
        <v>6.4450345081157359</v>
      </c>
      <c r="W36">
        <v>20.376644420629603</v>
      </c>
      <c r="X36">
        <v>64.785860011399734</v>
      </c>
      <c r="Y36">
        <v>0</v>
      </c>
      <c r="Z36">
        <v>2.8784289600000004</v>
      </c>
      <c r="AA36">
        <v>0</v>
      </c>
      <c r="AB36">
        <v>11.532399700000001</v>
      </c>
      <c r="AC36">
        <v>8.501191888000001</v>
      </c>
      <c r="AD36">
        <v>12.011268150000001</v>
      </c>
      <c r="AE36">
        <v>13.524950400000002</v>
      </c>
      <c r="AF36">
        <v>4.4424308499999992</v>
      </c>
      <c r="AG36">
        <v>28.20853134</v>
      </c>
      <c r="AH36">
        <v>20.545790979999996</v>
      </c>
      <c r="AI36">
        <v>0</v>
      </c>
      <c r="AJ36">
        <v>0</v>
      </c>
      <c r="AK36">
        <v>22.686216629999997</v>
      </c>
      <c r="AL36">
        <v>8.6689999999999987</v>
      </c>
      <c r="AM36">
        <v>0</v>
      </c>
      <c r="AN36">
        <v>0</v>
      </c>
      <c r="AO36">
        <v>2.4533712000000003</v>
      </c>
      <c r="AP36">
        <v>5.6261520000000003</v>
      </c>
      <c r="AQ36">
        <v>10.480079999999999</v>
      </c>
      <c r="AR36">
        <v>1.4546303999999999</v>
      </c>
      <c r="AS36">
        <v>10.811856671999999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27.218845372475915</v>
      </c>
      <c r="BB36">
        <f t="shared" si="0"/>
        <v>750.46243251385454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256.16036359828252</v>
      </c>
      <c r="L37">
        <v>0</v>
      </c>
      <c r="M37">
        <v>56.836192880896661</v>
      </c>
      <c r="N37">
        <v>51.878030861354816</v>
      </c>
      <c r="O37">
        <v>73.283176096875678</v>
      </c>
      <c r="P37">
        <v>24.600389762796503</v>
      </c>
      <c r="Q37">
        <v>0</v>
      </c>
      <c r="R37">
        <v>3.8660944442417673</v>
      </c>
      <c r="S37">
        <v>3.8610960555885527</v>
      </c>
      <c r="T37">
        <v>0</v>
      </c>
      <c r="U37">
        <v>51.761658031088082</v>
      </c>
      <c r="V37">
        <v>8.4352329136715358</v>
      </c>
      <c r="W37">
        <v>20.376644420629603</v>
      </c>
      <c r="X37">
        <v>64.785860011399734</v>
      </c>
      <c r="Y37">
        <v>0</v>
      </c>
      <c r="Z37">
        <v>2.8784289600000004</v>
      </c>
      <c r="AA37">
        <v>0</v>
      </c>
      <c r="AB37">
        <v>11.532399700000001</v>
      </c>
      <c r="AC37">
        <v>4.1946670499999996</v>
      </c>
      <c r="AD37">
        <v>8.0075121000000014</v>
      </c>
      <c r="AE37">
        <v>6.1989356000000004</v>
      </c>
      <c r="AF37">
        <v>4.4424308499999992</v>
      </c>
      <c r="AG37">
        <v>28.20853134</v>
      </c>
      <c r="AH37">
        <v>10.272895489999998</v>
      </c>
      <c r="AI37">
        <v>0</v>
      </c>
      <c r="AJ37">
        <v>0</v>
      </c>
      <c r="AK37">
        <v>22.686216629999997</v>
      </c>
      <c r="AL37">
        <v>8.6689999999999987</v>
      </c>
      <c r="AM37">
        <v>0</v>
      </c>
      <c r="AN37">
        <v>0</v>
      </c>
      <c r="AO37">
        <v>2.7116208000000004</v>
      </c>
      <c r="AP37">
        <v>5.6261520000000003</v>
      </c>
      <c r="AQ37">
        <v>0</v>
      </c>
      <c r="AR37">
        <v>1.4546303999999999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25.806777368818409</v>
      </c>
      <c r="BB37">
        <f t="shared" si="0"/>
        <v>711.52971498000738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256.16036359828252</v>
      </c>
      <c r="L38">
        <v>0</v>
      </c>
      <c r="M38">
        <v>56.836192880896661</v>
      </c>
      <c r="N38">
        <v>51.878030861354816</v>
      </c>
      <c r="O38">
        <v>73.283176096875678</v>
      </c>
      <c r="P38">
        <v>24.600389762796503</v>
      </c>
      <c r="Q38">
        <v>0</v>
      </c>
      <c r="R38">
        <v>3.8660944442417673</v>
      </c>
      <c r="S38">
        <v>3.8610960555885527</v>
      </c>
      <c r="T38">
        <v>0</v>
      </c>
      <c r="U38">
        <v>51.761658031088082</v>
      </c>
      <c r="V38">
        <v>8.4450682767341032</v>
      </c>
      <c r="W38">
        <v>20.376644420629603</v>
      </c>
      <c r="X38">
        <v>64.785860011399734</v>
      </c>
      <c r="Y38">
        <v>0</v>
      </c>
      <c r="Z38">
        <v>2.8784289600000004</v>
      </c>
      <c r="AA38">
        <v>0</v>
      </c>
      <c r="AB38">
        <v>5.6783896999999994</v>
      </c>
      <c r="AC38">
        <v>4.1946670499999996</v>
      </c>
      <c r="AD38">
        <v>8.0075121000000014</v>
      </c>
      <c r="AE38">
        <v>6.1989356000000004</v>
      </c>
      <c r="AF38">
        <v>4.4424308499999992</v>
      </c>
      <c r="AG38">
        <v>28.20853134</v>
      </c>
      <c r="AH38">
        <v>0</v>
      </c>
      <c r="AI38">
        <v>0</v>
      </c>
      <c r="AJ38">
        <v>0</v>
      </c>
      <c r="AK38">
        <v>22.686216629999997</v>
      </c>
      <c r="AL38">
        <v>8.6689999999999987</v>
      </c>
      <c r="AM38">
        <v>0</v>
      </c>
      <c r="AN38">
        <v>0</v>
      </c>
      <c r="AO38">
        <v>2.7116208000000004</v>
      </c>
      <c r="AP38">
        <v>5.6261520000000003</v>
      </c>
      <c r="AQ38">
        <v>0</v>
      </c>
      <c r="AR38">
        <v>1.4546303999999999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25.242680199680983</v>
      </c>
      <c r="BB38">
        <f t="shared" si="0"/>
        <v>695.97674202220742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256.16036359828252</v>
      </c>
      <c r="L39">
        <v>0</v>
      </c>
      <c r="M39">
        <v>56.836192880896661</v>
      </c>
      <c r="N39">
        <v>51.878030861354816</v>
      </c>
      <c r="O39">
        <v>73.283176096875678</v>
      </c>
      <c r="P39">
        <v>24.600389762796503</v>
      </c>
      <c r="Q39">
        <v>0</v>
      </c>
      <c r="R39">
        <v>3.8660944442417673</v>
      </c>
      <c r="S39">
        <v>3.8610960555885527</v>
      </c>
      <c r="T39">
        <v>0</v>
      </c>
      <c r="U39">
        <v>51.761658031088082</v>
      </c>
      <c r="V39">
        <v>8.4450682767341032</v>
      </c>
      <c r="W39">
        <v>20.376644420629603</v>
      </c>
      <c r="X39">
        <v>64.785860011399734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4.0037560499999998</v>
      </c>
      <c r="AE39">
        <v>0</v>
      </c>
      <c r="AF39">
        <v>0</v>
      </c>
      <c r="AG39">
        <v>28.20853134</v>
      </c>
      <c r="AH39">
        <v>0</v>
      </c>
      <c r="AI39">
        <v>0</v>
      </c>
      <c r="AJ39">
        <v>0</v>
      </c>
      <c r="AK39">
        <v>22.686216629999997</v>
      </c>
      <c r="AL39">
        <v>8.6689999999999987</v>
      </c>
      <c r="AM39">
        <v>0</v>
      </c>
      <c r="AN39">
        <v>0</v>
      </c>
      <c r="AO39">
        <v>2.7116208000000004</v>
      </c>
      <c r="AP39">
        <v>3.9383064000000001</v>
      </c>
      <c r="AQ39">
        <v>0</v>
      </c>
      <c r="AR39">
        <v>1.4546303999999999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24.542593020280986</v>
      </c>
      <c r="BB39">
        <f t="shared" si="0"/>
        <v>676.67432867160721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256.16036359828252</v>
      </c>
      <c r="L40">
        <v>0</v>
      </c>
      <c r="M40">
        <v>56.836192880896661</v>
      </c>
      <c r="N40">
        <v>51.878030861354816</v>
      </c>
      <c r="O40">
        <v>73.283176096875678</v>
      </c>
      <c r="P40">
        <v>24.600389762796503</v>
      </c>
      <c r="Q40">
        <v>0</v>
      </c>
      <c r="R40">
        <v>3.8660944442417673</v>
      </c>
      <c r="S40">
        <v>3.8610960555885527</v>
      </c>
      <c r="T40">
        <v>0</v>
      </c>
      <c r="U40">
        <v>51.761658031088082</v>
      </c>
      <c r="V40">
        <v>8.4450682767341032</v>
      </c>
      <c r="W40">
        <v>20.376644420629603</v>
      </c>
      <c r="X40">
        <v>64.785860011399734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4.0037560499999998</v>
      </c>
      <c r="AE40">
        <v>0</v>
      </c>
      <c r="AF40">
        <v>0</v>
      </c>
      <c r="AG40">
        <v>28.20853134</v>
      </c>
      <c r="AH40">
        <v>0</v>
      </c>
      <c r="AI40">
        <v>0</v>
      </c>
      <c r="AJ40">
        <v>0</v>
      </c>
      <c r="AK40">
        <v>22.686216629999997</v>
      </c>
      <c r="AL40">
        <v>8.6689999999999987</v>
      </c>
      <c r="AM40">
        <v>0</v>
      </c>
      <c r="AN40">
        <v>0</v>
      </c>
      <c r="AO40">
        <v>2.7116208000000004</v>
      </c>
      <c r="AP40">
        <v>3.9383064000000001</v>
      </c>
      <c r="AQ40">
        <v>0</v>
      </c>
      <c r="AR40">
        <v>23.274086399999998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25.306273980280984</v>
      </c>
      <c r="BB40">
        <f t="shared" si="0"/>
        <v>697.73010371160717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256.16334670949271</v>
      </c>
      <c r="L41">
        <v>0</v>
      </c>
      <c r="M41">
        <v>56.836192880896661</v>
      </c>
      <c r="N41">
        <v>51.878030861354816</v>
      </c>
      <c r="O41">
        <v>73.283176096875678</v>
      </c>
      <c r="P41">
        <v>24.600389762796503</v>
      </c>
      <c r="Q41">
        <v>0</v>
      </c>
      <c r="R41">
        <v>3.8660944442417673</v>
      </c>
      <c r="S41">
        <v>3.8610960555885527</v>
      </c>
      <c r="T41">
        <v>0</v>
      </c>
      <c r="U41">
        <v>51.761658031088082</v>
      </c>
      <c r="V41">
        <v>8.4352329136715358</v>
      </c>
      <c r="W41">
        <v>20.376644420629603</v>
      </c>
      <c r="X41">
        <v>64.785860011399734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28.20853134</v>
      </c>
      <c r="AH41">
        <v>0</v>
      </c>
      <c r="AI41">
        <v>0</v>
      </c>
      <c r="AJ41">
        <v>0</v>
      </c>
      <c r="AK41">
        <v>22.686216629999997</v>
      </c>
      <c r="AL41">
        <v>1.7337999999999996</v>
      </c>
      <c r="AM41">
        <v>0</v>
      </c>
      <c r="AN41">
        <v>0</v>
      </c>
      <c r="AO41">
        <v>2.7116208000000004</v>
      </c>
      <c r="AP41">
        <v>3.9383064000000001</v>
      </c>
      <c r="AQ41">
        <v>0</v>
      </c>
      <c r="AR41">
        <v>23.274086399999998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25.063301651110745</v>
      </c>
      <c r="BB41">
        <f t="shared" si="0"/>
        <v>691.03102378892493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256.16334670949271</v>
      </c>
      <c r="L42">
        <v>0</v>
      </c>
      <c r="M42">
        <v>56.836192880896661</v>
      </c>
      <c r="N42">
        <v>51.878030861354816</v>
      </c>
      <c r="O42">
        <v>73.283176096875678</v>
      </c>
      <c r="P42">
        <v>24.600389762796503</v>
      </c>
      <c r="Q42">
        <v>0</v>
      </c>
      <c r="R42">
        <v>3.8660944442417673</v>
      </c>
      <c r="S42">
        <v>3.8610960555885527</v>
      </c>
      <c r="T42">
        <v>0</v>
      </c>
      <c r="U42">
        <v>51.761658031088082</v>
      </c>
      <c r="V42">
        <v>8.4352329136715358</v>
      </c>
      <c r="W42">
        <v>20.376644420629603</v>
      </c>
      <c r="X42">
        <v>64.785860011399734</v>
      </c>
      <c r="Y42">
        <v>0</v>
      </c>
      <c r="Z42">
        <v>2.8784289600000004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28.20853134</v>
      </c>
      <c r="AH42">
        <v>0</v>
      </c>
      <c r="AI42">
        <v>0</v>
      </c>
      <c r="AJ42">
        <v>0</v>
      </c>
      <c r="AK42">
        <v>22.686216629999997</v>
      </c>
      <c r="AL42">
        <v>1.7337999999999996</v>
      </c>
      <c r="AM42">
        <v>0</v>
      </c>
      <c r="AN42">
        <v>0</v>
      </c>
      <c r="AO42">
        <v>2.7116208000000004</v>
      </c>
      <c r="AP42">
        <v>3.9383064000000001</v>
      </c>
      <c r="AQ42">
        <v>0</v>
      </c>
      <c r="AR42">
        <v>1.4546303999999999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24.299620691110746</v>
      </c>
      <c r="BB42">
        <f t="shared" si="0"/>
        <v>669.97524874892497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256.16334670949271</v>
      </c>
      <c r="L43">
        <v>0</v>
      </c>
      <c r="M43">
        <v>56.836192880896661</v>
      </c>
      <c r="N43">
        <v>51.878030861354816</v>
      </c>
      <c r="O43">
        <v>73.283176096875678</v>
      </c>
      <c r="P43">
        <v>24.600389762796503</v>
      </c>
      <c r="Q43">
        <v>0</v>
      </c>
      <c r="R43">
        <v>3.8660944442417673</v>
      </c>
      <c r="S43">
        <v>3.8610960555885527</v>
      </c>
      <c r="T43">
        <v>0</v>
      </c>
      <c r="U43">
        <v>51.761658031088082</v>
      </c>
      <c r="V43">
        <v>8.5803106339201403</v>
      </c>
      <c r="W43">
        <v>20.376644420629603</v>
      </c>
      <c r="X43">
        <v>64.785860011399734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28.20853134</v>
      </c>
      <c r="AH43">
        <v>0</v>
      </c>
      <c r="AI43">
        <v>0</v>
      </c>
      <c r="AJ43">
        <v>0</v>
      </c>
      <c r="AK43">
        <v>22.686216629999997</v>
      </c>
      <c r="AL43">
        <v>1.7337999999999996</v>
      </c>
      <c r="AM43">
        <v>0</v>
      </c>
      <c r="AN43">
        <v>0</v>
      </c>
      <c r="AO43">
        <v>2.7116208000000004</v>
      </c>
      <c r="AP43">
        <v>3.9383064000000001</v>
      </c>
      <c r="AQ43">
        <v>0</v>
      </c>
      <c r="AR43">
        <v>1.4546303999999999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23.986830046559355</v>
      </c>
      <c r="BB43">
        <f t="shared" si="0"/>
        <v>661.35116383372497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256.16334670949271</v>
      </c>
      <c r="L44">
        <v>0</v>
      </c>
      <c r="M44">
        <v>56.836192880896661</v>
      </c>
      <c r="N44">
        <v>51.878030861354816</v>
      </c>
      <c r="O44">
        <v>73.283176096875678</v>
      </c>
      <c r="P44">
        <v>24.600389762796503</v>
      </c>
      <c r="Q44">
        <v>0</v>
      </c>
      <c r="R44">
        <v>3.8660944442417673</v>
      </c>
      <c r="S44">
        <v>3.8610960555885527</v>
      </c>
      <c r="T44">
        <v>0</v>
      </c>
      <c r="U44">
        <v>51.761658031088082</v>
      </c>
      <c r="V44">
        <v>8.5803106339201403</v>
      </c>
      <c r="W44">
        <v>20.376644420629603</v>
      </c>
      <c r="X44">
        <v>64.785860011399734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28.20853134</v>
      </c>
      <c r="AH44">
        <v>0</v>
      </c>
      <c r="AI44">
        <v>0</v>
      </c>
      <c r="AJ44">
        <v>0</v>
      </c>
      <c r="AK44">
        <v>22.686216629999997</v>
      </c>
      <c r="AL44">
        <v>1.7337999999999996</v>
      </c>
      <c r="AM44">
        <v>0</v>
      </c>
      <c r="AN44">
        <v>0</v>
      </c>
      <c r="AO44">
        <v>2.7116208000000004</v>
      </c>
      <c r="AP44">
        <v>3.9383064000000001</v>
      </c>
      <c r="AQ44">
        <v>0</v>
      </c>
      <c r="AR44">
        <v>1.4546303999999999</v>
      </c>
      <c r="AS44">
        <v>4.6083323519999997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23.986830046559355</v>
      </c>
      <c r="BB44">
        <f t="shared" si="0"/>
        <v>661.35116383372497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256.16334670949271</v>
      </c>
      <c r="L45">
        <v>0</v>
      </c>
      <c r="M45">
        <v>56.836192880896661</v>
      </c>
      <c r="N45">
        <v>51.878030861354816</v>
      </c>
      <c r="O45">
        <v>73.283176096875678</v>
      </c>
      <c r="P45">
        <v>24.600389762796503</v>
      </c>
      <c r="Q45">
        <v>0</v>
      </c>
      <c r="R45">
        <v>3.8660944442417673</v>
      </c>
      <c r="S45">
        <v>3.8871507817551696</v>
      </c>
      <c r="T45">
        <v>0</v>
      </c>
      <c r="U45">
        <v>51.761658031088082</v>
      </c>
      <c r="V45">
        <v>8.5803106339201403</v>
      </c>
      <c r="W45">
        <v>20.376644420629603</v>
      </c>
      <c r="X45">
        <v>64.785860011399734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28.20853134</v>
      </c>
      <c r="AH45">
        <v>0</v>
      </c>
      <c r="AI45">
        <v>0</v>
      </c>
      <c r="AJ45">
        <v>0</v>
      </c>
      <c r="AK45">
        <v>22.686216629999997</v>
      </c>
      <c r="AL45">
        <v>1.7337999999999996</v>
      </c>
      <c r="AM45">
        <v>0</v>
      </c>
      <c r="AN45">
        <v>0</v>
      </c>
      <c r="AO45">
        <v>2.7116208000000004</v>
      </c>
      <c r="AP45">
        <v>3.9383064000000001</v>
      </c>
      <c r="AQ45">
        <v>0</v>
      </c>
      <c r="AR45">
        <v>1.4546303999999999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23.987741764562166</v>
      </c>
      <c r="BB45">
        <f t="shared" si="0"/>
        <v>661.37630684188878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256.16334670949271</v>
      </c>
      <c r="L46">
        <v>0</v>
      </c>
      <c r="M46">
        <v>56.836192880896661</v>
      </c>
      <c r="N46">
        <v>51.878030861354816</v>
      </c>
      <c r="O46">
        <v>73.283176096875678</v>
      </c>
      <c r="P46">
        <v>24.600389762796503</v>
      </c>
      <c r="Q46">
        <v>0</v>
      </c>
      <c r="R46">
        <v>3.8660944442417673</v>
      </c>
      <c r="S46">
        <v>3.8871507817551696</v>
      </c>
      <c r="T46">
        <v>0</v>
      </c>
      <c r="U46">
        <v>51.761658031088082</v>
      </c>
      <c r="V46">
        <v>8.5803106339201403</v>
      </c>
      <c r="W46">
        <v>20.376644420629603</v>
      </c>
      <c r="X46">
        <v>64.785860011399734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28.20853134</v>
      </c>
      <c r="AH46">
        <v>0</v>
      </c>
      <c r="AI46">
        <v>0</v>
      </c>
      <c r="AJ46">
        <v>0</v>
      </c>
      <c r="AK46">
        <v>22.686216629999997</v>
      </c>
      <c r="AL46">
        <v>1.7337999999999996</v>
      </c>
      <c r="AM46">
        <v>0</v>
      </c>
      <c r="AN46">
        <v>0</v>
      </c>
      <c r="AO46">
        <v>2.7116208000000004</v>
      </c>
      <c r="AP46">
        <v>3.9383064000000001</v>
      </c>
      <c r="AQ46">
        <v>0</v>
      </c>
      <c r="AR46">
        <v>1.4546303999999999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23.987741764562166</v>
      </c>
      <c r="BB46">
        <f t="shared" si="0"/>
        <v>661.37630684188878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256.16334670949271</v>
      </c>
      <c r="L47">
        <v>0</v>
      </c>
      <c r="M47">
        <v>56.836192880896661</v>
      </c>
      <c r="N47">
        <v>51.878030861354816</v>
      </c>
      <c r="O47">
        <v>73.283176096875678</v>
      </c>
      <c r="P47">
        <v>24.600389762796503</v>
      </c>
      <c r="Q47">
        <v>0</v>
      </c>
      <c r="R47">
        <v>3.8660944442417673</v>
      </c>
      <c r="S47">
        <v>3.9890103143063587</v>
      </c>
      <c r="T47">
        <v>0</v>
      </c>
      <c r="U47">
        <v>50.892056300835968</v>
      </c>
      <c r="V47">
        <v>8.5803106339201403</v>
      </c>
      <c r="W47">
        <v>20.376644420629603</v>
      </c>
      <c r="X47">
        <v>64.785860011399734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28.20853134</v>
      </c>
      <c r="AH47">
        <v>0</v>
      </c>
      <c r="AI47">
        <v>0</v>
      </c>
      <c r="AJ47">
        <v>0</v>
      </c>
      <c r="AK47">
        <v>22.686216629999997</v>
      </c>
      <c r="AL47">
        <v>21.672499999999996</v>
      </c>
      <c r="AM47">
        <v>0</v>
      </c>
      <c r="AN47">
        <v>0</v>
      </c>
      <c r="AO47">
        <v>2.7116208000000004</v>
      </c>
      <c r="AP47">
        <v>3.9383064000000001</v>
      </c>
      <c r="AQ47">
        <v>0</v>
      </c>
      <c r="AR47">
        <v>1.4546303999999999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24.580147188673799</v>
      </c>
      <c r="BB47">
        <f t="shared" si="0"/>
        <v>677.70977422807618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256.16334670949271</v>
      </c>
      <c r="L48">
        <v>0</v>
      </c>
      <c r="M48">
        <v>56.836192880896661</v>
      </c>
      <c r="N48">
        <v>51.878030861354816</v>
      </c>
      <c r="O48">
        <v>73.283176096875678</v>
      </c>
      <c r="P48">
        <v>24.600389762796503</v>
      </c>
      <c r="Q48">
        <v>0</v>
      </c>
      <c r="R48">
        <v>3.8660944442417673</v>
      </c>
      <c r="S48">
        <v>3.9890103143063587</v>
      </c>
      <c r="T48">
        <v>0</v>
      </c>
      <c r="U48">
        <v>50.892056300835968</v>
      </c>
      <c r="V48">
        <v>8.5803106339201403</v>
      </c>
      <c r="W48">
        <v>20.376644420629603</v>
      </c>
      <c r="X48">
        <v>64.785860011399734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28.20853134</v>
      </c>
      <c r="AH48">
        <v>0</v>
      </c>
      <c r="AI48">
        <v>0</v>
      </c>
      <c r="AJ48">
        <v>0</v>
      </c>
      <c r="AK48">
        <v>22.686216629999997</v>
      </c>
      <c r="AL48">
        <v>50.280200000000001</v>
      </c>
      <c r="AM48">
        <v>0</v>
      </c>
      <c r="AN48">
        <v>0</v>
      </c>
      <c r="AO48">
        <v>2.7116208000000004</v>
      </c>
      <c r="AP48">
        <v>3.9383064000000001</v>
      </c>
      <c r="AQ48">
        <v>0</v>
      </c>
      <c r="AR48">
        <v>1.4546303999999999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25.581416688673816</v>
      </c>
      <c r="BB48">
        <f t="shared" si="0"/>
        <v>705.31620472807617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256.16334670949271</v>
      </c>
      <c r="L49">
        <v>0</v>
      </c>
      <c r="M49">
        <v>53.376088929695698</v>
      </c>
      <c r="N49">
        <v>51.878030861354816</v>
      </c>
      <c r="O49">
        <v>73.283176096875678</v>
      </c>
      <c r="P49">
        <v>24.600389762796503</v>
      </c>
      <c r="Q49">
        <v>0</v>
      </c>
      <c r="R49">
        <v>3.8660944442417673</v>
      </c>
      <c r="S49">
        <v>3.9890103143063587</v>
      </c>
      <c r="T49">
        <v>0</v>
      </c>
      <c r="U49">
        <v>50.892056300835968</v>
      </c>
      <c r="V49">
        <v>8.5803106339201403</v>
      </c>
      <c r="W49">
        <v>20.376644420629603</v>
      </c>
      <c r="X49">
        <v>64.785860011399734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28.20853134</v>
      </c>
      <c r="AH49">
        <v>0</v>
      </c>
      <c r="AI49">
        <v>0</v>
      </c>
      <c r="AJ49">
        <v>0</v>
      </c>
      <c r="AK49">
        <v>22.686216629999997</v>
      </c>
      <c r="AL49">
        <v>50.280200000000001</v>
      </c>
      <c r="AM49">
        <v>0</v>
      </c>
      <c r="AN49">
        <v>0</v>
      </c>
      <c r="AO49">
        <v>2.7116208000000004</v>
      </c>
      <c r="AP49">
        <v>3.9383064000000001</v>
      </c>
      <c r="AQ49">
        <v>0</v>
      </c>
      <c r="AR49">
        <v>1.4546303999999999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25.460313050381789</v>
      </c>
      <c r="BB49">
        <f t="shared" si="0"/>
        <v>701.97720441516708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256.16334670949271</v>
      </c>
      <c r="L50">
        <v>0</v>
      </c>
      <c r="M50">
        <v>53.376088929695698</v>
      </c>
      <c r="N50">
        <v>51.878030861354816</v>
      </c>
      <c r="O50">
        <v>73.283176096875678</v>
      </c>
      <c r="P50">
        <v>24.600389762796503</v>
      </c>
      <c r="Q50">
        <v>0</v>
      </c>
      <c r="R50">
        <v>3.8660944442417673</v>
      </c>
      <c r="S50">
        <v>3.9890103143063587</v>
      </c>
      <c r="T50">
        <v>0</v>
      </c>
      <c r="U50">
        <v>50.892056300835968</v>
      </c>
      <c r="V50">
        <v>8.5803106339201403</v>
      </c>
      <c r="W50">
        <v>20.376644420629603</v>
      </c>
      <c r="X50">
        <v>64.785860011399734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28.20853134</v>
      </c>
      <c r="AH50">
        <v>0</v>
      </c>
      <c r="AI50">
        <v>0</v>
      </c>
      <c r="AJ50">
        <v>0</v>
      </c>
      <c r="AK50">
        <v>22.686216629999997</v>
      </c>
      <c r="AL50">
        <v>50.280200000000001</v>
      </c>
      <c r="AM50">
        <v>0</v>
      </c>
      <c r="AN50">
        <v>0</v>
      </c>
      <c r="AO50">
        <v>2.7116208000000004</v>
      </c>
      <c r="AP50">
        <v>3.9383064000000001</v>
      </c>
      <c r="AQ50">
        <v>0</v>
      </c>
      <c r="AR50">
        <v>1.4546303999999999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25.460313050381789</v>
      </c>
      <c r="BB50">
        <f t="shared" si="0"/>
        <v>701.97720441516708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256.16334670949271</v>
      </c>
      <c r="L51">
        <v>0</v>
      </c>
      <c r="M51">
        <v>53.376088929695698</v>
      </c>
      <c r="N51">
        <v>51.878030861354816</v>
      </c>
      <c r="O51">
        <v>73.283176096875678</v>
      </c>
      <c r="P51">
        <v>24.600389762796503</v>
      </c>
      <c r="Q51">
        <v>0</v>
      </c>
      <c r="R51">
        <v>3.8660944442417673</v>
      </c>
      <c r="S51">
        <v>3.998618019957235</v>
      </c>
      <c r="T51">
        <v>0</v>
      </c>
      <c r="U51">
        <v>50.892056300835968</v>
      </c>
      <c r="V51">
        <v>9.0984456171956154</v>
      </c>
      <c r="W51">
        <v>20.376644420629603</v>
      </c>
      <c r="X51">
        <v>64.785860011399734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0.5802544999999999</v>
      </c>
      <c r="AE51">
        <v>0</v>
      </c>
      <c r="AF51">
        <v>0</v>
      </c>
      <c r="AG51">
        <v>28.20853134</v>
      </c>
      <c r="AH51">
        <v>0</v>
      </c>
      <c r="AI51">
        <v>0</v>
      </c>
      <c r="AJ51">
        <v>0</v>
      </c>
      <c r="AK51">
        <v>22.686216629999997</v>
      </c>
      <c r="AL51">
        <v>50.280200000000001</v>
      </c>
      <c r="AM51">
        <v>0</v>
      </c>
      <c r="AN51">
        <v>0</v>
      </c>
      <c r="AO51">
        <v>2.7116208000000004</v>
      </c>
      <c r="AP51">
        <v>3.9383064000000001</v>
      </c>
      <c r="AQ51">
        <v>0</v>
      </c>
      <c r="AR51">
        <v>1.4546303999999999</v>
      </c>
      <c r="AS51">
        <v>2.3632473599999999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25.358961889647727</v>
      </c>
      <c r="BB51">
        <f t="shared" si="0"/>
        <v>699.18279671482753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256.16334670949271</v>
      </c>
      <c r="L52">
        <v>0</v>
      </c>
      <c r="M52">
        <v>53.376088929695698</v>
      </c>
      <c r="N52">
        <v>51.878030861354816</v>
      </c>
      <c r="O52">
        <v>73.283176096875678</v>
      </c>
      <c r="P52">
        <v>24.600389762796503</v>
      </c>
      <c r="Q52">
        <v>0</v>
      </c>
      <c r="R52">
        <v>3.8660944442417673</v>
      </c>
      <c r="S52">
        <v>3.998618019957235</v>
      </c>
      <c r="T52">
        <v>0</v>
      </c>
      <c r="U52">
        <v>50.892056300835968</v>
      </c>
      <c r="V52">
        <v>9.0984456171956154</v>
      </c>
      <c r="W52">
        <v>20.376644420629603</v>
      </c>
      <c r="X52">
        <v>64.785860011399734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0.5802544999999999</v>
      </c>
      <c r="AE52">
        <v>0</v>
      </c>
      <c r="AF52">
        <v>0</v>
      </c>
      <c r="AG52">
        <v>28.20853134</v>
      </c>
      <c r="AH52">
        <v>0</v>
      </c>
      <c r="AI52">
        <v>0</v>
      </c>
      <c r="AJ52">
        <v>0</v>
      </c>
      <c r="AK52">
        <v>22.686216629999997</v>
      </c>
      <c r="AL52">
        <v>17.337999999999997</v>
      </c>
      <c r="AM52">
        <v>0</v>
      </c>
      <c r="AN52">
        <v>0</v>
      </c>
      <c r="AO52">
        <v>2.7116208000000004</v>
      </c>
      <c r="AP52">
        <v>3.9383064000000001</v>
      </c>
      <c r="AQ52">
        <v>0</v>
      </c>
      <c r="AR52">
        <v>1.4546303999999999</v>
      </c>
      <c r="AS52">
        <v>2.3632473599999999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24.205984889647709</v>
      </c>
      <c r="BB52">
        <f t="shared" si="0"/>
        <v>667.39357371482743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256.16334670949271</v>
      </c>
      <c r="L53">
        <v>0</v>
      </c>
      <c r="M53">
        <v>53.376088929695698</v>
      </c>
      <c r="N53">
        <v>51.878030861354816</v>
      </c>
      <c r="O53">
        <v>73.283176096875678</v>
      </c>
      <c r="P53">
        <v>24.600389762796503</v>
      </c>
      <c r="Q53">
        <v>0</v>
      </c>
      <c r="R53">
        <v>3.8660944442417673</v>
      </c>
      <c r="S53">
        <v>3.9087890254961626</v>
      </c>
      <c r="T53">
        <v>0</v>
      </c>
      <c r="U53">
        <v>50.892056300835968</v>
      </c>
      <c r="V53">
        <v>9.0984456171956154</v>
      </c>
      <c r="W53">
        <v>20.376644420629603</v>
      </c>
      <c r="X53">
        <v>64.785860011399734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0.5802544999999999</v>
      </c>
      <c r="AE53">
        <v>0</v>
      </c>
      <c r="AF53">
        <v>0</v>
      </c>
      <c r="AG53">
        <v>28.20853134</v>
      </c>
      <c r="AH53">
        <v>0</v>
      </c>
      <c r="AI53">
        <v>0</v>
      </c>
      <c r="AJ53">
        <v>0</v>
      </c>
      <c r="AK53">
        <v>22.686216629999997</v>
      </c>
      <c r="AL53">
        <v>8.6689999999999987</v>
      </c>
      <c r="AM53">
        <v>0</v>
      </c>
      <c r="AN53">
        <v>0</v>
      </c>
      <c r="AO53">
        <v>2.7116208000000004</v>
      </c>
      <c r="AP53">
        <v>5.6261520000000003</v>
      </c>
      <c r="AQ53">
        <v>0</v>
      </c>
      <c r="AR53">
        <v>1.4546303999999999</v>
      </c>
      <c r="AS53">
        <v>2.3632473599999999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23.958500500554706</v>
      </c>
      <c r="BB53">
        <f t="shared" si="0"/>
        <v>660.57007470945962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256.16334670949271</v>
      </c>
      <c r="L54">
        <v>0</v>
      </c>
      <c r="M54">
        <v>53.376088929695698</v>
      </c>
      <c r="N54">
        <v>51.878030861354816</v>
      </c>
      <c r="O54">
        <v>73.283176096875678</v>
      </c>
      <c r="P54">
        <v>24.600389762796503</v>
      </c>
      <c r="Q54">
        <v>0</v>
      </c>
      <c r="R54">
        <v>3.8660944442417673</v>
      </c>
      <c r="S54">
        <v>3.9087890254961626</v>
      </c>
      <c r="T54">
        <v>0</v>
      </c>
      <c r="U54">
        <v>50.892056300835968</v>
      </c>
      <c r="V54">
        <v>9.0984456171956154</v>
      </c>
      <c r="W54">
        <v>20.376644420629603</v>
      </c>
      <c r="X54">
        <v>64.785860011399734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0.5802544999999999</v>
      </c>
      <c r="AE54">
        <v>0</v>
      </c>
      <c r="AF54">
        <v>0</v>
      </c>
      <c r="AG54">
        <v>28.20853134</v>
      </c>
      <c r="AH54">
        <v>0</v>
      </c>
      <c r="AI54">
        <v>0</v>
      </c>
      <c r="AJ54">
        <v>0</v>
      </c>
      <c r="AK54">
        <v>22.686216629999997</v>
      </c>
      <c r="AL54">
        <v>8.6689999999999987</v>
      </c>
      <c r="AM54">
        <v>0</v>
      </c>
      <c r="AN54">
        <v>0</v>
      </c>
      <c r="AO54">
        <v>2.7116208000000004</v>
      </c>
      <c r="AP54">
        <v>5.6261520000000003</v>
      </c>
      <c r="AQ54">
        <v>0</v>
      </c>
      <c r="AR54">
        <v>1.4546303999999999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23.958500500554706</v>
      </c>
      <c r="BB54">
        <f t="shared" si="0"/>
        <v>660.57007470945962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256.16334670949271</v>
      </c>
      <c r="L55">
        <v>0</v>
      </c>
      <c r="M55">
        <v>42.970999185535106</v>
      </c>
      <c r="N55">
        <v>51.878030861354816</v>
      </c>
      <c r="O55">
        <v>73.283176096875678</v>
      </c>
      <c r="P55">
        <v>24.600389762796503</v>
      </c>
      <c r="Q55">
        <v>0</v>
      </c>
      <c r="R55">
        <v>3.8660944442417673</v>
      </c>
      <c r="S55">
        <v>3.9087890254961626</v>
      </c>
      <c r="T55">
        <v>0</v>
      </c>
      <c r="U55">
        <v>50.892056300835968</v>
      </c>
      <c r="V55">
        <v>9.0984456171956154</v>
      </c>
      <c r="W55">
        <v>20.376644420629603</v>
      </c>
      <c r="X55">
        <v>64.785860011399734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0.5802544999999999</v>
      </c>
      <c r="AE55">
        <v>0</v>
      </c>
      <c r="AF55">
        <v>0</v>
      </c>
      <c r="AG55">
        <v>28.20853134</v>
      </c>
      <c r="AH55">
        <v>0</v>
      </c>
      <c r="AI55">
        <v>0</v>
      </c>
      <c r="AJ55">
        <v>0</v>
      </c>
      <c r="AK55">
        <v>22.686216629999997</v>
      </c>
      <c r="AL55">
        <v>8.6689999999999987</v>
      </c>
      <c r="AM55">
        <v>0</v>
      </c>
      <c r="AN55">
        <v>0</v>
      </c>
      <c r="AO55">
        <v>2.7116208000000004</v>
      </c>
      <c r="AP55">
        <v>4.219614</v>
      </c>
      <c r="AQ55">
        <v>0</v>
      </c>
      <c r="AR55">
        <v>1.4546303999999999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23.545093309909092</v>
      </c>
      <c r="BB55">
        <f t="shared" si="0"/>
        <v>649.17185415594463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256.16334670949271</v>
      </c>
      <c r="L56">
        <v>0</v>
      </c>
      <c r="M56">
        <v>42.970999185535106</v>
      </c>
      <c r="N56">
        <v>51.878030861354816</v>
      </c>
      <c r="O56">
        <v>73.283176096875678</v>
      </c>
      <c r="P56">
        <v>24.600389762796503</v>
      </c>
      <c r="Q56">
        <v>0</v>
      </c>
      <c r="R56">
        <v>3.8660944442417673</v>
      </c>
      <c r="S56">
        <v>3.9087890254961626</v>
      </c>
      <c r="T56">
        <v>0</v>
      </c>
      <c r="U56">
        <v>50.892056300835968</v>
      </c>
      <c r="V56">
        <v>9.0984456171956154</v>
      </c>
      <c r="W56">
        <v>20.376644420629603</v>
      </c>
      <c r="X56">
        <v>64.785860011399734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0.5802544999999999</v>
      </c>
      <c r="AE56">
        <v>0</v>
      </c>
      <c r="AF56">
        <v>0</v>
      </c>
      <c r="AG56">
        <v>28.20853134</v>
      </c>
      <c r="AH56">
        <v>0</v>
      </c>
      <c r="AI56">
        <v>0</v>
      </c>
      <c r="AJ56">
        <v>0</v>
      </c>
      <c r="AK56">
        <v>22.686216629999997</v>
      </c>
      <c r="AL56">
        <v>8.6689999999999987</v>
      </c>
      <c r="AM56">
        <v>0</v>
      </c>
      <c r="AN56">
        <v>0</v>
      </c>
      <c r="AO56">
        <v>2.7116208000000004</v>
      </c>
      <c r="AP56">
        <v>4.219614</v>
      </c>
      <c r="AQ56">
        <v>0</v>
      </c>
      <c r="AR56">
        <v>1.4546303999999999</v>
      </c>
      <c r="AS56">
        <v>2.3632473599999999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23.545093309909092</v>
      </c>
      <c r="BB56">
        <f t="shared" si="0"/>
        <v>649.17185415594463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256.16334670949271</v>
      </c>
      <c r="L57">
        <v>0</v>
      </c>
      <c r="M57">
        <v>31.1938371</v>
      </c>
      <c r="N57">
        <v>51.878030861354816</v>
      </c>
      <c r="O57">
        <v>73.283176096875678</v>
      </c>
      <c r="P57">
        <v>24.600389762796503</v>
      </c>
      <c r="Q57">
        <v>0</v>
      </c>
      <c r="R57">
        <v>3.8660944442417673</v>
      </c>
      <c r="S57">
        <v>3.9087890254961626</v>
      </c>
      <c r="T57">
        <v>0</v>
      </c>
      <c r="U57">
        <v>50.892056300835968</v>
      </c>
      <c r="V57">
        <v>9.0984456171956154</v>
      </c>
      <c r="W57">
        <v>20.376644420629603</v>
      </c>
      <c r="X57">
        <v>64.785860011399734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0.5802544999999999</v>
      </c>
      <c r="AE57">
        <v>0</v>
      </c>
      <c r="AF57">
        <v>0</v>
      </c>
      <c r="AG57">
        <v>28.20853134</v>
      </c>
      <c r="AH57">
        <v>0</v>
      </c>
      <c r="AI57">
        <v>0</v>
      </c>
      <c r="AJ57">
        <v>0</v>
      </c>
      <c r="AK57">
        <v>22.686216629999997</v>
      </c>
      <c r="AL57">
        <v>8.6689999999999987</v>
      </c>
      <c r="AM57">
        <v>0</v>
      </c>
      <c r="AN57">
        <v>0</v>
      </c>
      <c r="AO57">
        <v>2.7116208000000004</v>
      </c>
      <c r="AP57">
        <v>4.219614</v>
      </c>
      <c r="AQ57">
        <v>0</v>
      </c>
      <c r="AR57">
        <v>1.4546303999999999</v>
      </c>
      <c r="AS57">
        <v>2.3632473599999999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23.132892636915358</v>
      </c>
      <c r="BB57">
        <f t="shared" si="0"/>
        <v>637.8068927434033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256.16334670949271</v>
      </c>
      <c r="L58">
        <v>0</v>
      </c>
      <c r="M58">
        <v>31.1938371</v>
      </c>
      <c r="N58">
        <v>51.878030861354816</v>
      </c>
      <c r="O58">
        <v>73.283176096875678</v>
      </c>
      <c r="P58">
        <v>24.600389762796503</v>
      </c>
      <c r="Q58">
        <v>0</v>
      </c>
      <c r="R58">
        <v>3.8660944442417673</v>
      </c>
      <c r="S58">
        <v>3.9087890254961626</v>
      </c>
      <c r="T58">
        <v>0</v>
      </c>
      <c r="U58">
        <v>50.892056300835968</v>
      </c>
      <c r="V58">
        <v>9.0984456171956154</v>
      </c>
      <c r="W58">
        <v>20.376644420629603</v>
      </c>
      <c r="X58">
        <v>64.785860011399734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0.5802544999999999</v>
      </c>
      <c r="AE58">
        <v>0</v>
      </c>
      <c r="AF58">
        <v>0</v>
      </c>
      <c r="AG58">
        <v>28.20853134</v>
      </c>
      <c r="AH58">
        <v>0</v>
      </c>
      <c r="AI58">
        <v>0</v>
      </c>
      <c r="AJ58">
        <v>0</v>
      </c>
      <c r="AK58">
        <v>22.686216629999997</v>
      </c>
      <c r="AL58">
        <v>8.6689999999999987</v>
      </c>
      <c r="AM58">
        <v>0</v>
      </c>
      <c r="AN58">
        <v>0</v>
      </c>
      <c r="AO58">
        <v>2.7116208000000004</v>
      </c>
      <c r="AP58">
        <v>4.219614</v>
      </c>
      <c r="AQ58">
        <v>0</v>
      </c>
      <c r="AR58">
        <v>1.4546303999999999</v>
      </c>
      <c r="AS58">
        <v>2.3632473599999999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23.132892636915358</v>
      </c>
      <c r="BB58">
        <f t="shared" si="0"/>
        <v>637.8068927434033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256.16334670949271</v>
      </c>
      <c r="L59">
        <v>0</v>
      </c>
      <c r="M59">
        <v>31.1938371</v>
      </c>
      <c r="N59">
        <v>51.878030861354816</v>
      </c>
      <c r="O59">
        <v>73.283176096875678</v>
      </c>
      <c r="P59">
        <v>24.600389762796503</v>
      </c>
      <c r="Q59">
        <v>0</v>
      </c>
      <c r="R59">
        <v>3.8660944442417673</v>
      </c>
      <c r="S59">
        <v>3.9087890254961626</v>
      </c>
      <c r="T59">
        <v>0</v>
      </c>
      <c r="U59">
        <v>50.892056300835968</v>
      </c>
      <c r="V59">
        <v>9.0984456171956154</v>
      </c>
      <c r="W59">
        <v>20.376644420629603</v>
      </c>
      <c r="X59">
        <v>64.785860011399734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0.5802544999999999</v>
      </c>
      <c r="AE59">
        <v>0</v>
      </c>
      <c r="AF59">
        <v>0</v>
      </c>
      <c r="AG59">
        <v>28.20853134</v>
      </c>
      <c r="AH59">
        <v>0</v>
      </c>
      <c r="AI59">
        <v>0</v>
      </c>
      <c r="AJ59">
        <v>0</v>
      </c>
      <c r="AK59">
        <v>22.686216629999997</v>
      </c>
      <c r="AL59">
        <v>8.6689999999999987</v>
      </c>
      <c r="AM59">
        <v>0</v>
      </c>
      <c r="AN59">
        <v>0</v>
      </c>
      <c r="AO59">
        <v>2.7116208000000004</v>
      </c>
      <c r="AP59">
        <v>4.219614</v>
      </c>
      <c r="AQ59">
        <v>0</v>
      </c>
      <c r="AR59">
        <v>1.4546303999999999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23.132892636915358</v>
      </c>
      <c r="BB59">
        <f t="shared" si="0"/>
        <v>637.8068927434033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256.16334670949271</v>
      </c>
      <c r="L60">
        <v>0</v>
      </c>
      <c r="M60">
        <v>31.1938371</v>
      </c>
      <c r="N60">
        <v>51.878030861354816</v>
      </c>
      <c r="O60">
        <v>73.283176096875678</v>
      </c>
      <c r="P60">
        <v>24.600389762796503</v>
      </c>
      <c r="Q60">
        <v>0</v>
      </c>
      <c r="R60">
        <v>3.8660944442417673</v>
      </c>
      <c r="S60">
        <v>3.9087890254961626</v>
      </c>
      <c r="T60">
        <v>0</v>
      </c>
      <c r="U60">
        <v>50.892056300835968</v>
      </c>
      <c r="V60">
        <v>9.0984456171956154</v>
      </c>
      <c r="W60">
        <v>20.376644420629603</v>
      </c>
      <c r="X60">
        <v>64.785860011399734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0.5802544999999999</v>
      </c>
      <c r="AE60">
        <v>0</v>
      </c>
      <c r="AF60">
        <v>0</v>
      </c>
      <c r="AG60">
        <v>28.20853134</v>
      </c>
      <c r="AH60">
        <v>0</v>
      </c>
      <c r="AI60">
        <v>0</v>
      </c>
      <c r="AJ60">
        <v>0</v>
      </c>
      <c r="AK60">
        <v>22.686216629999997</v>
      </c>
      <c r="AL60">
        <v>8.6689999999999987</v>
      </c>
      <c r="AM60">
        <v>0</v>
      </c>
      <c r="AN60">
        <v>0</v>
      </c>
      <c r="AO60">
        <v>2.7116208000000004</v>
      </c>
      <c r="AP60">
        <v>4.219614</v>
      </c>
      <c r="AQ60">
        <v>0</v>
      </c>
      <c r="AR60">
        <v>2.9092607999999998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23.18380470091536</v>
      </c>
      <c r="BB60">
        <f t="shared" si="0"/>
        <v>639.21061107940318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256.16334670949271</v>
      </c>
      <c r="L61">
        <v>0</v>
      </c>
      <c r="M61">
        <v>31.1938371</v>
      </c>
      <c r="N61">
        <v>51.878030861354816</v>
      </c>
      <c r="O61">
        <v>73.283176096875678</v>
      </c>
      <c r="P61">
        <v>24.600389762796503</v>
      </c>
      <c r="Q61">
        <v>0</v>
      </c>
      <c r="R61">
        <v>3.8660944442417673</v>
      </c>
      <c r="S61">
        <v>3.998618019957235</v>
      </c>
      <c r="T61">
        <v>0</v>
      </c>
      <c r="U61">
        <v>50.892056300835968</v>
      </c>
      <c r="V61">
        <v>9.0984456171956154</v>
      </c>
      <c r="W61">
        <v>20.376644420629603</v>
      </c>
      <c r="X61">
        <v>64.785860011399734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0.5802544999999999</v>
      </c>
      <c r="AE61">
        <v>6.7624752000000008</v>
      </c>
      <c r="AF61">
        <v>0</v>
      </c>
      <c r="AG61">
        <v>28.20853134</v>
      </c>
      <c r="AH61">
        <v>0</v>
      </c>
      <c r="AI61">
        <v>0</v>
      </c>
      <c r="AJ61">
        <v>0</v>
      </c>
      <c r="AK61">
        <v>22.686216629999997</v>
      </c>
      <c r="AL61">
        <v>1.7337999999999996</v>
      </c>
      <c r="AM61">
        <v>0</v>
      </c>
      <c r="AN61">
        <v>0</v>
      </c>
      <c r="AO61">
        <v>2.7116208000000004</v>
      </c>
      <c r="AP61">
        <v>4.219614</v>
      </c>
      <c r="AQ61">
        <v>0</v>
      </c>
      <c r="AR61">
        <v>23.274086399999998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23.893672214008365</v>
      </c>
      <c r="BB61">
        <f t="shared" si="0"/>
        <v>658.78267336077124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256.16334670949271</v>
      </c>
      <c r="L62">
        <v>0</v>
      </c>
      <c r="M62">
        <v>31.1938371</v>
      </c>
      <c r="N62">
        <v>51.878030861354816</v>
      </c>
      <c r="O62">
        <v>73.283176096875678</v>
      </c>
      <c r="P62">
        <v>24.600389762796503</v>
      </c>
      <c r="Q62">
        <v>0</v>
      </c>
      <c r="R62">
        <v>3.8660944442417673</v>
      </c>
      <c r="S62">
        <v>3.998618019957235</v>
      </c>
      <c r="T62">
        <v>0</v>
      </c>
      <c r="U62">
        <v>50.892056300835968</v>
      </c>
      <c r="V62">
        <v>9.096733783108446</v>
      </c>
      <c r="W62">
        <v>20.376644420629603</v>
      </c>
      <c r="X62">
        <v>64.785860011399734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0.5802544999999999</v>
      </c>
      <c r="AE62">
        <v>6.7624752000000008</v>
      </c>
      <c r="AF62">
        <v>0</v>
      </c>
      <c r="AG62">
        <v>28.20853134</v>
      </c>
      <c r="AH62">
        <v>0</v>
      </c>
      <c r="AI62">
        <v>0</v>
      </c>
      <c r="AJ62">
        <v>0</v>
      </c>
      <c r="AK62">
        <v>22.686216629999997</v>
      </c>
      <c r="AL62">
        <v>1.7337999999999996</v>
      </c>
      <c r="AM62">
        <v>0</v>
      </c>
      <c r="AN62">
        <v>0</v>
      </c>
      <c r="AO62">
        <v>2.7116208000000004</v>
      </c>
      <c r="AP62">
        <v>4.219614</v>
      </c>
      <c r="AQ62">
        <v>0</v>
      </c>
      <c r="AR62">
        <v>23.274086399999998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23.893612388916697</v>
      </c>
      <c r="BB62">
        <f t="shared" si="0"/>
        <v>658.78102135177562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256.16334670949271</v>
      </c>
      <c r="L63">
        <v>0</v>
      </c>
      <c r="M63">
        <v>31.1938371</v>
      </c>
      <c r="N63">
        <v>51.878030861354816</v>
      </c>
      <c r="O63">
        <v>73.283176096875678</v>
      </c>
      <c r="P63">
        <v>24.600389762796503</v>
      </c>
      <c r="Q63">
        <v>0</v>
      </c>
      <c r="R63">
        <v>5.0059787429876748</v>
      </c>
      <c r="S63">
        <v>5.9981330963154482</v>
      </c>
      <c r="T63">
        <v>0</v>
      </c>
      <c r="U63">
        <v>50.892056300835968</v>
      </c>
      <c r="V63">
        <v>9.096733783108446</v>
      </c>
      <c r="W63">
        <v>20.376644420629603</v>
      </c>
      <c r="X63">
        <v>64.785860011399734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0.5802544999999999</v>
      </c>
      <c r="AE63">
        <v>12.510579119999997</v>
      </c>
      <c r="AF63">
        <v>6.1510581000000011</v>
      </c>
      <c r="AG63">
        <v>28.20853134</v>
      </c>
      <c r="AH63">
        <v>10.272895489999998</v>
      </c>
      <c r="AI63">
        <v>0</v>
      </c>
      <c r="AJ63">
        <v>0</v>
      </c>
      <c r="AK63">
        <v>22.686216629999997</v>
      </c>
      <c r="AL63">
        <v>1.7337999999999996</v>
      </c>
      <c r="AM63">
        <v>0</v>
      </c>
      <c r="AN63">
        <v>0</v>
      </c>
      <c r="AO63">
        <v>2.3242464000000003</v>
      </c>
      <c r="AP63">
        <v>4.219614</v>
      </c>
      <c r="AQ63">
        <v>0</v>
      </c>
      <c r="AR63">
        <v>1.4546303999999999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24.002274771099444</v>
      </c>
      <c r="BB63">
        <f t="shared" si="0"/>
        <v>661.77698545469707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256.15980637373252</v>
      </c>
      <c r="L64">
        <v>0</v>
      </c>
      <c r="M64">
        <v>31.1938371</v>
      </c>
      <c r="N64">
        <v>51.878030861354816</v>
      </c>
      <c r="O64">
        <v>73.283176096875678</v>
      </c>
      <c r="P64">
        <v>24.600389762796503</v>
      </c>
      <c r="Q64">
        <v>0</v>
      </c>
      <c r="R64">
        <v>5.0059787429876748</v>
      </c>
      <c r="S64">
        <v>5.9981330963154482</v>
      </c>
      <c r="T64">
        <v>0</v>
      </c>
      <c r="U64">
        <v>50.892056300835968</v>
      </c>
      <c r="V64">
        <v>9.096733783108446</v>
      </c>
      <c r="W64">
        <v>20.376644420629603</v>
      </c>
      <c r="X64">
        <v>64.785860011399734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0.5802544999999999</v>
      </c>
      <c r="AE64">
        <v>13.524950400000002</v>
      </c>
      <c r="AF64">
        <v>6.1510581000000011</v>
      </c>
      <c r="AG64">
        <v>28.20853134</v>
      </c>
      <c r="AH64">
        <v>10.272895489999998</v>
      </c>
      <c r="AI64">
        <v>0</v>
      </c>
      <c r="AJ64">
        <v>0</v>
      </c>
      <c r="AK64">
        <v>22.686216629999997</v>
      </c>
      <c r="AL64">
        <v>1.7337999999999996</v>
      </c>
      <c r="AM64">
        <v>0</v>
      </c>
      <c r="AN64">
        <v>0</v>
      </c>
      <c r="AO64">
        <v>2.3242464000000003</v>
      </c>
      <c r="AP64">
        <v>4.219614</v>
      </c>
      <c r="AQ64">
        <v>0</v>
      </c>
      <c r="AR64">
        <v>1.4546303999999999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24.037653854147891</v>
      </c>
      <c r="BB64">
        <f t="shared" si="0"/>
        <v>662.75243731588853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256.15980637373252</v>
      </c>
      <c r="L65">
        <v>0</v>
      </c>
      <c r="M65">
        <v>31.1938371</v>
      </c>
      <c r="N65">
        <v>51.878030861354816</v>
      </c>
      <c r="O65">
        <v>73.283176096875678</v>
      </c>
      <c r="P65">
        <v>24.600389762796503</v>
      </c>
      <c r="Q65">
        <v>0</v>
      </c>
      <c r="R65">
        <v>5.0059787429876748</v>
      </c>
      <c r="S65">
        <v>5.9981330963154482</v>
      </c>
      <c r="T65">
        <v>0</v>
      </c>
      <c r="U65">
        <v>50.892056300835968</v>
      </c>
      <c r="V65">
        <v>9.096733783108446</v>
      </c>
      <c r="W65">
        <v>20.376644420629603</v>
      </c>
      <c r="X65">
        <v>64.785860011399734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0.5802544999999999</v>
      </c>
      <c r="AE65">
        <v>13.524950400000002</v>
      </c>
      <c r="AF65">
        <v>6.1510581000000011</v>
      </c>
      <c r="AG65">
        <v>28.20853134</v>
      </c>
      <c r="AH65">
        <v>10.272895489999998</v>
      </c>
      <c r="AI65">
        <v>0</v>
      </c>
      <c r="AJ65">
        <v>0</v>
      </c>
      <c r="AK65">
        <v>22.686216629999997</v>
      </c>
      <c r="AL65">
        <v>1.7337999999999996</v>
      </c>
      <c r="AM65">
        <v>0</v>
      </c>
      <c r="AN65">
        <v>0</v>
      </c>
      <c r="AO65">
        <v>2.3242464000000003</v>
      </c>
      <c r="AP65">
        <v>4.219614</v>
      </c>
      <c r="AQ65">
        <v>0</v>
      </c>
      <c r="AR65">
        <v>1.4546303999999999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24.037653854147891</v>
      </c>
      <c r="BB65">
        <f t="shared" si="0"/>
        <v>662.75243731588853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256.15980637373252</v>
      </c>
      <c r="L66">
        <v>0</v>
      </c>
      <c r="M66">
        <v>31.1938371</v>
      </c>
      <c r="N66">
        <v>51.878030861354816</v>
      </c>
      <c r="O66">
        <v>73.283176096875678</v>
      </c>
      <c r="P66">
        <v>24.600389762796503</v>
      </c>
      <c r="Q66">
        <v>0</v>
      </c>
      <c r="R66">
        <v>5.0059787429876748</v>
      </c>
      <c r="S66">
        <v>5.9981330963154482</v>
      </c>
      <c r="T66">
        <v>0</v>
      </c>
      <c r="U66">
        <v>50.892056300835968</v>
      </c>
      <c r="V66">
        <v>9.096733783108446</v>
      </c>
      <c r="W66">
        <v>20.376644420629603</v>
      </c>
      <c r="X66">
        <v>64.785860011399734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0.5802544999999999</v>
      </c>
      <c r="AE66">
        <v>13.524950400000002</v>
      </c>
      <c r="AF66">
        <v>6.1510581000000011</v>
      </c>
      <c r="AG66">
        <v>28.20853134</v>
      </c>
      <c r="AH66">
        <v>10.272895489999998</v>
      </c>
      <c r="AI66">
        <v>0</v>
      </c>
      <c r="AJ66">
        <v>0</v>
      </c>
      <c r="AK66">
        <v>22.686216629999997</v>
      </c>
      <c r="AL66">
        <v>1.7337999999999996</v>
      </c>
      <c r="AM66">
        <v>0</v>
      </c>
      <c r="AN66">
        <v>0</v>
      </c>
      <c r="AO66">
        <v>2.3242464000000003</v>
      </c>
      <c r="AP66">
        <v>4.219614</v>
      </c>
      <c r="AQ66">
        <v>0</v>
      </c>
      <c r="AR66">
        <v>1.4546303999999999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24.037653854147891</v>
      </c>
      <c r="BB66">
        <f t="shared" si="0"/>
        <v>662.75243731588853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256.15980637373252</v>
      </c>
      <c r="L67">
        <v>0</v>
      </c>
      <c r="M67">
        <v>31.1938371</v>
      </c>
      <c r="N67">
        <v>51.878030861354816</v>
      </c>
      <c r="O67">
        <v>73.283176096875678</v>
      </c>
      <c r="P67">
        <v>24.600389762796503</v>
      </c>
      <c r="Q67">
        <v>0</v>
      </c>
      <c r="R67">
        <v>8.9948184300327512</v>
      </c>
      <c r="S67">
        <v>11.005181485941447</v>
      </c>
      <c r="T67">
        <v>0</v>
      </c>
      <c r="U67">
        <v>50.892056300835968</v>
      </c>
      <c r="V67">
        <v>9.096733783108446</v>
      </c>
      <c r="W67">
        <v>20.376644420629603</v>
      </c>
      <c r="X67">
        <v>64.785860011399734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4.0037560499999998</v>
      </c>
      <c r="AE67">
        <v>13.524950400000002</v>
      </c>
      <c r="AF67">
        <v>6.1510581000000011</v>
      </c>
      <c r="AG67">
        <v>28.20853134</v>
      </c>
      <c r="AH67">
        <v>20.545790979999996</v>
      </c>
      <c r="AI67">
        <v>0</v>
      </c>
      <c r="AJ67">
        <v>0</v>
      </c>
      <c r="AK67">
        <v>22.630476540000004</v>
      </c>
      <c r="AL67">
        <v>1.7337999999999996</v>
      </c>
      <c r="AM67">
        <v>0</v>
      </c>
      <c r="AN67">
        <v>0</v>
      </c>
      <c r="AO67">
        <v>2.3242464000000003</v>
      </c>
      <c r="AP67">
        <v>4.219614</v>
      </c>
      <c r="AQ67">
        <v>0</v>
      </c>
      <c r="AR67">
        <v>1.4546303999999999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24.829932192521056</v>
      </c>
      <c r="BB67">
        <f t="shared" si="0"/>
        <v>684.59670400418634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256.15980637373252</v>
      </c>
      <c r="L68">
        <v>0</v>
      </c>
      <c r="M68">
        <v>31.1938371</v>
      </c>
      <c r="N68">
        <v>51.878030861354816</v>
      </c>
      <c r="O68">
        <v>73.283176096875678</v>
      </c>
      <c r="P68">
        <v>24.600389762796503</v>
      </c>
      <c r="Q68">
        <v>0</v>
      </c>
      <c r="R68">
        <v>9.3056997093843172</v>
      </c>
      <c r="S68">
        <v>11.056994998360519</v>
      </c>
      <c r="T68">
        <v>0</v>
      </c>
      <c r="U68">
        <v>50.892056300835968</v>
      </c>
      <c r="V68">
        <v>9.096733783108446</v>
      </c>
      <c r="W68">
        <v>20.376644420629603</v>
      </c>
      <c r="X68">
        <v>64.785860011399734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4.0037560499999998</v>
      </c>
      <c r="AE68">
        <v>13.524950400000002</v>
      </c>
      <c r="AF68">
        <v>6.1510581000000011</v>
      </c>
      <c r="AG68">
        <v>28.20853134</v>
      </c>
      <c r="AH68">
        <v>20.545790979999996</v>
      </c>
      <c r="AI68">
        <v>0</v>
      </c>
      <c r="AJ68">
        <v>0</v>
      </c>
      <c r="AK68">
        <v>22.630476540000004</v>
      </c>
      <c r="AL68">
        <v>1.7337999999999996</v>
      </c>
      <c r="AM68">
        <v>0</v>
      </c>
      <c r="AN68">
        <v>0</v>
      </c>
      <c r="AO68">
        <v>2.3242464000000003</v>
      </c>
      <c r="AP68">
        <v>4.219614</v>
      </c>
      <c r="AQ68">
        <v>0</v>
      </c>
      <c r="AR68">
        <v>1.4546303999999999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24.842626984291691</v>
      </c>
      <c r="BB68">
        <f t="shared" ref="BB68:BB99" si="1">SUM(B68:AZ68)-BA68</f>
        <v>684.94670400418647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256.15980637373252</v>
      </c>
      <c r="L69">
        <v>0</v>
      </c>
      <c r="M69">
        <v>31.1938371</v>
      </c>
      <c r="N69">
        <v>51.878030861354816</v>
      </c>
      <c r="O69">
        <v>73.283176096875678</v>
      </c>
      <c r="P69">
        <v>24.600389762796503</v>
      </c>
      <c r="Q69">
        <v>0</v>
      </c>
      <c r="R69">
        <v>9.3056997093843172</v>
      </c>
      <c r="S69">
        <v>11.575129533678755</v>
      </c>
      <c r="T69">
        <v>0</v>
      </c>
      <c r="U69">
        <v>50.892056300835968</v>
      </c>
      <c r="V69">
        <v>9.096733783108446</v>
      </c>
      <c r="W69">
        <v>20.376644420629603</v>
      </c>
      <c r="X69">
        <v>64.785860011399734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4.0037560499999998</v>
      </c>
      <c r="AE69">
        <v>13.524950400000002</v>
      </c>
      <c r="AF69">
        <v>6.1510581000000011</v>
      </c>
      <c r="AG69">
        <v>28.20853134</v>
      </c>
      <c r="AH69">
        <v>20.545790979999996</v>
      </c>
      <c r="AI69">
        <v>0</v>
      </c>
      <c r="AJ69">
        <v>0</v>
      </c>
      <c r="AK69">
        <v>22.630476540000004</v>
      </c>
      <c r="AL69">
        <v>1.7337999999999996</v>
      </c>
      <c r="AM69">
        <v>0</v>
      </c>
      <c r="AN69">
        <v>0</v>
      </c>
      <c r="AO69">
        <v>2.3242464000000003</v>
      </c>
      <c r="AP69">
        <v>4.219614</v>
      </c>
      <c r="AQ69">
        <v>0</v>
      </c>
      <c r="AR69">
        <v>1.4546303999999999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24.860761519609923</v>
      </c>
      <c r="BB69">
        <f t="shared" si="1"/>
        <v>685.44670400418647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256.15980637373252</v>
      </c>
      <c r="L70">
        <v>0</v>
      </c>
      <c r="M70">
        <v>31.1938371</v>
      </c>
      <c r="N70">
        <v>51.878030861354816</v>
      </c>
      <c r="O70">
        <v>73.283176096875678</v>
      </c>
      <c r="P70">
        <v>24.600389762796503</v>
      </c>
      <c r="Q70">
        <v>0</v>
      </c>
      <c r="R70">
        <v>9.3056997093843172</v>
      </c>
      <c r="S70">
        <v>11.575129533678755</v>
      </c>
      <c r="T70">
        <v>0</v>
      </c>
      <c r="U70">
        <v>50.892056300835968</v>
      </c>
      <c r="V70">
        <v>9.096733783108446</v>
      </c>
      <c r="W70">
        <v>20.376644420629603</v>
      </c>
      <c r="X70">
        <v>64.785860011399734</v>
      </c>
      <c r="Y70">
        <v>0</v>
      </c>
      <c r="Z70">
        <v>0</v>
      </c>
      <c r="AA70">
        <v>0</v>
      </c>
      <c r="AB70">
        <v>0</v>
      </c>
      <c r="AC70">
        <v>2.2371557599999998</v>
      </c>
      <c r="AD70">
        <v>4.0037560499999998</v>
      </c>
      <c r="AE70">
        <v>13.524950400000002</v>
      </c>
      <c r="AF70">
        <v>6.1510581000000011</v>
      </c>
      <c r="AG70">
        <v>28.20853134</v>
      </c>
      <c r="AH70">
        <v>20.545790979999996</v>
      </c>
      <c r="AI70">
        <v>0</v>
      </c>
      <c r="AJ70">
        <v>0</v>
      </c>
      <c r="AK70">
        <v>22.630476540000004</v>
      </c>
      <c r="AL70">
        <v>1.7337999999999996</v>
      </c>
      <c r="AM70">
        <v>0</v>
      </c>
      <c r="AN70">
        <v>0</v>
      </c>
      <c r="AO70">
        <v>2.3242464000000003</v>
      </c>
      <c r="AP70">
        <v>4.219614</v>
      </c>
      <c r="AQ70">
        <v>10.785749000000001</v>
      </c>
      <c r="AR70">
        <v>1.4546303999999999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25.316563186209926</v>
      </c>
      <c r="BB70">
        <f t="shared" si="1"/>
        <v>698.01380709758644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256.15980637373252</v>
      </c>
      <c r="L71">
        <v>0</v>
      </c>
      <c r="M71">
        <v>31.1938371</v>
      </c>
      <c r="N71">
        <v>51.878030861354816</v>
      </c>
      <c r="O71">
        <v>73.283176096875678</v>
      </c>
      <c r="P71">
        <v>24.608704019640481</v>
      </c>
      <c r="Q71">
        <v>0</v>
      </c>
      <c r="R71">
        <v>9.3056997093843172</v>
      </c>
      <c r="S71">
        <v>11.575129533678755</v>
      </c>
      <c r="T71">
        <v>0</v>
      </c>
      <c r="U71">
        <v>50.892056300835968</v>
      </c>
      <c r="V71">
        <v>6.2564914215116278</v>
      </c>
      <c r="W71">
        <v>20.376644420629603</v>
      </c>
      <c r="X71">
        <v>64.785860011399734</v>
      </c>
      <c r="Y71">
        <v>0</v>
      </c>
      <c r="Z71">
        <v>0</v>
      </c>
      <c r="AA71">
        <v>0</v>
      </c>
      <c r="AB71">
        <v>0</v>
      </c>
      <c r="AC71">
        <v>4.2505959439999987</v>
      </c>
      <c r="AD71">
        <v>4.0037560499999998</v>
      </c>
      <c r="AE71">
        <v>13.524950400000002</v>
      </c>
      <c r="AF71">
        <v>6.1510581000000011</v>
      </c>
      <c r="AG71">
        <v>28.20853134</v>
      </c>
      <c r="AH71">
        <v>30.818686470000003</v>
      </c>
      <c r="AI71">
        <v>0</v>
      </c>
      <c r="AJ71">
        <v>0</v>
      </c>
      <c r="AK71">
        <v>22.630476540000004</v>
      </c>
      <c r="AL71">
        <v>1.7337999999999996</v>
      </c>
      <c r="AM71">
        <v>0</v>
      </c>
      <c r="AN71">
        <v>0</v>
      </c>
      <c r="AO71">
        <v>2.3242464000000003</v>
      </c>
      <c r="AP71">
        <v>4.219614</v>
      </c>
      <c r="AQ71">
        <v>20.960159999999998</v>
      </c>
      <c r="AR71">
        <v>1.9395072000000007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26.020542043145184</v>
      </c>
      <c r="BB71">
        <f t="shared" si="1"/>
        <v>717.42352360989821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256.15980637373252</v>
      </c>
      <c r="L72">
        <v>0</v>
      </c>
      <c r="M72">
        <v>31.1938371</v>
      </c>
      <c r="N72">
        <v>51.878030861354816</v>
      </c>
      <c r="O72">
        <v>73.283176096875678</v>
      </c>
      <c r="P72">
        <v>24.608704019640481</v>
      </c>
      <c r="Q72">
        <v>0</v>
      </c>
      <c r="R72">
        <v>9.3056997093843172</v>
      </c>
      <c r="S72">
        <v>11.575129533678755</v>
      </c>
      <c r="T72">
        <v>0</v>
      </c>
      <c r="U72">
        <v>50.892056300835968</v>
      </c>
      <c r="V72">
        <v>6.2564914215116278</v>
      </c>
      <c r="W72">
        <v>20.376644420629603</v>
      </c>
      <c r="X72">
        <v>64.785860011399734</v>
      </c>
      <c r="Y72">
        <v>0</v>
      </c>
      <c r="Z72">
        <v>0</v>
      </c>
      <c r="AA72">
        <v>0</v>
      </c>
      <c r="AB72">
        <v>0</v>
      </c>
      <c r="AC72">
        <v>8.501191888000001</v>
      </c>
      <c r="AD72">
        <v>4.0037560499999998</v>
      </c>
      <c r="AE72">
        <v>13.524950400000002</v>
      </c>
      <c r="AF72">
        <v>6.1510581000000011</v>
      </c>
      <c r="AG72">
        <v>28.20853134</v>
      </c>
      <c r="AH72">
        <v>41.091581959999992</v>
      </c>
      <c r="AI72">
        <v>0</v>
      </c>
      <c r="AJ72">
        <v>0</v>
      </c>
      <c r="AK72">
        <v>22.630476540000004</v>
      </c>
      <c r="AL72">
        <v>1.7337999999999996</v>
      </c>
      <c r="AM72">
        <v>0</v>
      </c>
      <c r="AN72">
        <v>0</v>
      </c>
      <c r="AO72">
        <v>2.3242464000000003</v>
      </c>
      <c r="AP72">
        <v>4.219614</v>
      </c>
      <c r="AQ72">
        <v>31.440240000000003</v>
      </c>
      <c r="AR72">
        <v>1.9395072000000007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26.89566751584519</v>
      </c>
      <c r="BB72">
        <f t="shared" si="1"/>
        <v>741.55196957119824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256.15980637373252</v>
      </c>
      <c r="L73">
        <v>0</v>
      </c>
      <c r="M73">
        <v>31.1938371</v>
      </c>
      <c r="N73">
        <v>51.878030861354816</v>
      </c>
      <c r="O73">
        <v>73.283176096875678</v>
      </c>
      <c r="P73">
        <v>24.608704019640481</v>
      </c>
      <c r="Q73">
        <v>0</v>
      </c>
      <c r="R73">
        <v>9.3056997093843172</v>
      </c>
      <c r="S73">
        <v>11.575129533678755</v>
      </c>
      <c r="T73">
        <v>0</v>
      </c>
      <c r="U73">
        <v>50.892056300835968</v>
      </c>
      <c r="V73">
        <v>6.2564914215116278</v>
      </c>
      <c r="W73">
        <v>20.376644420629603</v>
      </c>
      <c r="X73">
        <v>64.785860011399734</v>
      </c>
      <c r="Y73">
        <v>0</v>
      </c>
      <c r="Z73">
        <v>0</v>
      </c>
      <c r="AA73">
        <v>0</v>
      </c>
      <c r="AB73">
        <v>5.7369298000000004</v>
      </c>
      <c r="AC73">
        <v>8.501191888000001</v>
      </c>
      <c r="AD73">
        <v>4.0037560499999998</v>
      </c>
      <c r="AE73">
        <v>13.524950400000002</v>
      </c>
      <c r="AF73">
        <v>6.1510581000000011</v>
      </c>
      <c r="AG73">
        <v>28.20853134</v>
      </c>
      <c r="AH73">
        <v>51.364477449999995</v>
      </c>
      <c r="AI73">
        <v>0</v>
      </c>
      <c r="AJ73">
        <v>0</v>
      </c>
      <c r="AK73">
        <v>22.630476540000004</v>
      </c>
      <c r="AL73">
        <v>1.7337999999999996</v>
      </c>
      <c r="AM73">
        <v>0</v>
      </c>
      <c r="AN73">
        <v>0</v>
      </c>
      <c r="AO73">
        <v>2.3242464000000003</v>
      </c>
      <c r="AP73">
        <v>4.219614</v>
      </c>
      <c r="AQ73">
        <v>31.440240000000003</v>
      </c>
      <c r="AR73">
        <v>1.9395072000000007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27.456011616045188</v>
      </c>
      <c r="BB73">
        <f t="shared" si="1"/>
        <v>757.00145076099818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256.15980637373252</v>
      </c>
      <c r="L74">
        <v>0</v>
      </c>
      <c r="M74">
        <v>31.1938371</v>
      </c>
      <c r="N74">
        <v>51.878030861354816</v>
      </c>
      <c r="O74">
        <v>73.283176096875678</v>
      </c>
      <c r="P74">
        <v>24.608704019640481</v>
      </c>
      <c r="Q74">
        <v>0</v>
      </c>
      <c r="R74">
        <v>9.3056997093843172</v>
      </c>
      <c r="S74">
        <v>11.575129533678755</v>
      </c>
      <c r="T74">
        <v>0</v>
      </c>
      <c r="U74">
        <v>50.892056300835968</v>
      </c>
      <c r="V74">
        <v>6.2564914215116278</v>
      </c>
      <c r="W74">
        <v>20.376644420629603</v>
      </c>
      <c r="X74">
        <v>64.785860011399734</v>
      </c>
      <c r="Y74">
        <v>0</v>
      </c>
      <c r="Z74">
        <v>0</v>
      </c>
      <c r="AA74">
        <v>6.1413336000000003</v>
      </c>
      <c r="AB74">
        <v>5.7369298000000004</v>
      </c>
      <c r="AC74">
        <v>8.501191888000001</v>
      </c>
      <c r="AD74">
        <v>4.0037560499999998</v>
      </c>
      <c r="AE74">
        <v>13.524950400000002</v>
      </c>
      <c r="AF74">
        <v>6.1510581000000011</v>
      </c>
      <c r="AG74">
        <v>28.20853134</v>
      </c>
      <c r="AH74">
        <v>61.637372939999992</v>
      </c>
      <c r="AI74">
        <v>1.3977932499999997</v>
      </c>
      <c r="AJ74">
        <v>0</v>
      </c>
      <c r="AK74">
        <v>22.630476540000004</v>
      </c>
      <c r="AL74">
        <v>1.7337999999999996</v>
      </c>
      <c r="AM74">
        <v>2.3182980479999999</v>
      </c>
      <c r="AN74">
        <v>0</v>
      </c>
      <c r="AO74">
        <v>2.3242464000000003</v>
      </c>
      <c r="AP74">
        <v>4.219614</v>
      </c>
      <c r="AQ74">
        <v>39.3003</v>
      </c>
      <c r="AR74">
        <v>1.9395072000000007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28.514252478745199</v>
      </c>
      <c r="BB74">
        <f t="shared" si="1"/>
        <v>786.17867527829821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256.15980637373252</v>
      </c>
      <c r="L75">
        <v>0</v>
      </c>
      <c r="M75">
        <v>31.1938371</v>
      </c>
      <c r="N75">
        <v>51.878030861354816</v>
      </c>
      <c r="O75">
        <v>73.283176096875678</v>
      </c>
      <c r="P75">
        <v>24.608704019640481</v>
      </c>
      <c r="Q75">
        <v>0</v>
      </c>
      <c r="R75">
        <v>9.3056997093843172</v>
      </c>
      <c r="S75">
        <v>11.575129533678755</v>
      </c>
      <c r="T75">
        <v>0</v>
      </c>
      <c r="U75">
        <v>51.388985505892279</v>
      </c>
      <c r="V75">
        <v>6.2564914215116278</v>
      </c>
      <c r="W75">
        <v>20.376644420629603</v>
      </c>
      <c r="X75">
        <v>64.785860011399734</v>
      </c>
      <c r="Y75">
        <v>0</v>
      </c>
      <c r="Z75">
        <v>1.44936</v>
      </c>
      <c r="AA75">
        <v>12.317364</v>
      </c>
      <c r="AB75">
        <v>17.351285639999997</v>
      </c>
      <c r="AC75">
        <v>12.751787831999998</v>
      </c>
      <c r="AD75">
        <v>16.052160487999998</v>
      </c>
      <c r="AE75">
        <v>21.358150840000004</v>
      </c>
      <c r="AF75">
        <v>12.302116200000002</v>
      </c>
      <c r="AG75">
        <v>28.20853134</v>
      </c>
      <c r="AH75">
        <v>61.637372939999992</v>
      </c>
      <c r="AI75">
        <v>3.3547037999999998</v>
      </c>
      <c r="AJ75">
        <v>0</v>
      </c>
      <c r="AK75">
        <v>22.630476540000004</v>
      </c>
      <c r="AL75">
        <v>1.7337999999999996</v>
      </c>
      <c r="AM75">
        <v>4.6248875200000006</v>
      </c>
      <c r="AN75">
        <v>0</v>
      </c>
      <c r="AO75">
        <v>2.3242464000000003</v>
      </c>
      <c r="AP75">
        <v>4.219614</v>
      </c>
      <c r="AQ75">
        <v>43.142996000000004</v>
      </c>
      <c r="AR75">
        <v>1.9395072000000007</v>
      </c>
      <c r="AS75">
        <v>10.811856671999999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30.765790505222164</v>
      </c>
      <c r="BB75">
        <f t="shared" si="1"/>
        <v>848.25679196087776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256.15980637373252</v>
      </c>
      <c r="L76">
        <v>0</v>
      </c>
      <c r="M76">
        <v>31.1938371</v>
      </c>
      <c r="N76">
        <v>51.878030861354816</v>
      </c>
      <c r="O76">
        <v>73.283176096875678</v>
      </c>
      <c r="P76">
        <v>24.608704019640481</v>
      </c>
      <c r="Q76">
        <v>0</v>
      </c>
      <c r="R76">
        <v>9.3056997093843172</v>
      </c>
      <c r="S76">
        <v>11.575129533678755</v>
      </c>
      <c r="T76">
        <v>0</v>
      </c>
      <c r="U76">
        <v>51.388985505892279</v>
      </c>
      <c r="V76">
        <v>6.2564914215116278</v>
      </c>
      <c r="W76">
        <v>20.376644420629603</v>
      </c>
      <c r="X76">
        <v>64.785860011399734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20.503527000000002</v>
      </c>
      <c r="AG76">
        <v>28.20853134</v>
      </c>
      <c r="AH76">
        <v>61.637372939999992</v>
      </c>
      <c r="AI76">
        <v>14.537049800000002</v>
      </c>
      <c r="AJ76">
        <v>0</v>
      </c>
      <c r="AK76">
        <v>22.630476540000004</v>
      </c>
      <c r="AL76">
        <v>1.7337999999999996</v>
      </c>
      <c r="AM76">
        <v>6.9127432704</v>
      </c>
      <c r="AN76">
        <v>0</v>
      </c>
      <c r="AO76">
        <v>2.3242464000000003</v>
      </c>
      <c r="AP76">
        <v>3.9383064000000001</v>
      </c>
      <c r="AQ76">
        <v>43.142996000000004</v>
      </c>
      <c r="AR76">
        <v>1.4546303999999999</v>
      </c>
      <c r="AS76">
        <v>10.811856671999999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31.978246503622156</v>
      </c>
      <c r="BB76">
        <f t="shared" si="1"/>
        <v>881.68592075607773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1.4839159578695117E-3</v>
      </c>
      <c r="H77">
        <v>0</v>
      </c>
      <c r="I77">
        <v>0</v>
      </c>
      <c r="J77">
        <v>0</v>
      </c>
      <c r="K77">
        <v>256.15980637373252</v>
      </c>
      <c r="L77">
        <v>0</v>
      </c>
      <c r="M77">
        <v>31.1938371</v>
      </c>
      <c r="N77">
        <v>51.878030861354816</v>
      </c>
      <c r="O77">
        <v>73.283176096875678</v>
      </c>
      <c r="P77">
        <v>24.608704019640481</v>
      </c>
      <c r="Q77">
        <v>0</v>
      </c>
      <c r="R77">
        <v>9.3056997093843172</v>
      </c>
      <c r="S77">
        <v>11.575129533678755</v>
      </c>
      <c r="T77">
        <v>0</v>
      </c>
      <c r="U77">
        <v>51.761658031088082</v>
      </c>
      <c r="V77">
        <v>6.2564914215116278</v>
      </c>
      <c r="W77">
        <v>20.376644420629603</v>
      </c>
      <c r="X77">
        <v>64.785860011399734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20.503527000000002</v>
      </c>
      <c r="AG77">
        <v>28.20853134</v>
      </c>
      <c r="AH77">
        <v>61.637372939999992</v>
      </c>
      <c r="AI77">
        <v>14.537049800000002</v>
      </c>
      <c r="AJ77">
        <v>0</v>
      </c>
      <c r="AK77">
        <v>22.630476540000004</v>
      </c>
      <c r="AL77">
        <v>1.7337999999999996</v>
      </c>
      <c r="AM77">
        <v>6.9127432704</v>
      </c>
      <c r="AN77">
        <v>0</v>
      </c>
      <c r="AO77">
        <v>1.9368720000000001</v>
      </c>
      <c r="AP77">
        <v>3.9383064000000001</v>
      </c>
      <c r="AQ77">
        <v>43.142996000000004</v>
      </c>
      <c r="AR77">
        <v>23.274086399999998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32.524341483862536</v>
      </c>
      <c r="BB77">
        <f t="shared" si="1"/>
        <v>896.74253949699107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256.15980637373252</v>
      </c>
      <c r="L78">
        <v>0</v>
      </c>
      <c r="M78">
        <v>31.1938371</v>
      </c>
      <c r="N78">
        <v>51.878030861354816</v>
      </c>
      <c r="O78">
        <v>73.283176096875678</v>
      </c>
      <c r="P78">
        <v>24.608704019640481</v>
      </c>
      <c r="Q78">
        <v>0</v>
      </c>
      <c r="R78">
        <v>9.3056997093843172</v>
      </c>
      <c r="S78">
        <v>11.575129533678755</v>
      </c>
      <c r="T78">
        <v>0</v>
      </c>
      <c r="U78">
        <v>51.761658031088082</v>
      </c>
      <c r="V78">
        <v>6.2564914215116278</v>
      </c>
      <c r="W78">
        <v>20.376644420629603</v>
      </c>
      <c r="X78">
        <v>64.785860011399734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20.503527000000002</v>
      </c>
      <c r="AG78">
        <v>28.20853134</v>
      </c>
      <c r="AH78">
        <v>61.637372939999992</v>
      </c>
      <c r="AI78">
        <v>14.537049800000002</v>
      </c>
      <c r="AJ78">
        <v>0</v>
      </c>
      <c r="AK78">
        <v>22.630476540000004</v>
      </c>
      <c r="AL78">
        <v>1.7337999999999996</v>
      </c>
      <c r="AM78">
        <v>6.9127432704</v>
      </c>
      <c r="AN78">
        <v>0</v>
      </c>
      <c r="AO78">
        <v>1.9368720000000001</v>
      </c>
      <c r="AP78">
        <v>3.9383064000000001</v>
      </c>
      <c r="AQ78">
        <v>43.142996000000004</v>
      </c>
      <c r="AR78">
        <v>23.274086399999998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32.524289546804013</v>
      </c>
      <c r="BB78">
        <f t="shared" si="1"/>
        <v>896.74110751809178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256.15980637373252</v>
      </c>
      <c r="L79">
        <v>0</v>
      </c>
      <c r="M79">
        <v>31.1938371</v>
      </c>
      <c r="N79">
        <v>51.878030861354816</v>
      </c>
      <c r="O79">
        <v>73.283176096875678</v>
      </c>
      <c r="P79">
        <v>24.682153149116253</v>
      </c>
      <c r="Q79">
        <v>0</v>
      </c>
      <c r="R79">
        <v>9.3056997093843172</v>
      </c>
      <c r="S79">
        <v>11.575129533678755</v>
      </c>
      <c r="T79">
        <v>0</v>
      </c>
      <c r="U79">
        <v>51.761658031088082</v>
      </c>
      <c r="V79">
        <v>6.2564914215116278</v>
      </c>
      <c r="W79">
        <v>20.376644420629603</v>
      </c>
      <c r="X79">
        <v>64.785860011399734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20.503527000000002</v>
      </c>
      <c r="AG79">
        <v>28.20853134</v>
      </c>
      <c r="AH79">
        <v>61.637372939999992</v>
      </c>
      <c r="AI79">
        <v>14.537049800000002</v>
      </c>
      <c r="AJ79">
        <v>0</v>
      </c>
      <c r="AK79">
        <v>22.630476540000004</v>
      </c>
      <c r="AL79">
        <v>1.7337999999999996</v>
      </c>
      <c r="AM79">
        <v>6.9127432704</v>
      </c>
      <c r="AN79">
        <v>0</v>
      </c>
      <c r="AO79">
        <v>1.9368720000000001</v>
      </c>
      <c r="AP79">
        <v>3.9383064000000001</v>
      </c>
      <c r="AQ79">
        <v>43.142996000000004</v>
      </c>
      <c r="AR79">
        <v>1.4546303999999999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31.76317920750909</v>
      </c>
      <c r="BB79">
        <f t="shared" si="1"/>
        <v>875.75621098686236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256.15980637373252</v>
      </c>
      <c r="L80">
        <v>0</v>
      </c>
      <c r="M80">
        <v>31.1938371</v>
      </c>
      <c r="N80">
        <v>51.878030861354816</v>
      </c>
      <c r="O80">
        <v>73.283176096875678</v>
      </c>
      <c r="P80">
        <v>24.682153149116253</v>
      </c>
      <c r="Q80">
        <v>0</v>
      </c>
      <c r="R80">
        <v>9.3056997093843172</v>
      </c>
      <c r="S80">
        <v>11.575129533678755</v>
      </c>
      <c r="T80">
        <v>0</v>
      </c>
      <c r="U80">
        <v>51.761658031088082</v>
      </c>
      <c r="V80">
        <v>6.2564914215116278</v>
      </c>
      <c r="W80">
        <v>20.376644420629603</v>
      </c>
      <c r="X80">
        <v>64.785860011399734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20.503527000000002</v>
      </c>
      <c r="AG80">
        <v>28.20853134</v>
      </c>
      <c r="AH80">
        <v>61.637372939999992</v>
      </c>
      <c r="AI80">
        <v>14.537049800000002</v>
      </c>
      <c r="AJ80">
        <v>0</v>
      </c>
      <c r="AK80">
        <v>22.630476540000004</v>
      </c>
      <c r="AL80">
        <v>17.337999999999997</v>
      </c>
      <c r="AM80">
        <v>6.9127432704</v>
      </c>
      <c r="AN80">
        <v>0</v>
      </c>
      <c r="AO80">
        <v>1.9368720000000001</v>
      </c>
      <c r="AP80">
        <v>3.9383064000000001</v>
      </c>
      <c r="AQ80">
        <v>43.142996000000004</v>
      </c>
      <c r="AR80">
        <v>1.4546303999999999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32.309326207509095</v>
      </c>
      <c r="BB80">
        <f t="shared" si="1"/>
        <v>890.81426398686233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256.15980637373252</v>
      </c>
      <c r="L81">
        <v>0</v>
      </c>
      <c r="M81">
        <v>31.1938371</v>
      </c>
      <c r="N81">
        <v>51.878030861354816</v>
      </c>
      <c r="O81">
        <v>73.283176096875678</v>
      </c>
      <c r="P81">
        <v>24.682153149116253</v>
      </c>
      <c r="Q81">
        <v>0</v>
      </c>
      <c r="R81">
        <v>9.3056997093843172</v>
      </c>
      <c r="S81">
        <v>11.575129533678755</v>
      </c>
      <c r="T81">
        <v>0</v>
      </c>
      <c r="U81">
        <v>51.761658031088082</v>
      </c>
      <c r="V81">
        <v>6.2564914215116278</v>
      </c>
      <c r="W81">
        <v>20.376644420629603</v>
      </c>
      <c r="X81">
        <v>64.785860011399734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20.503527000000002</v>
      </c>
      <c r="AG81">
        <v>28.20853134</v>
      </c>
      <c r="AH81">
        <v>61.637372939999992</v>
      </c>
      <c r="AI81">
        <v>14.537049800000002</v>
      </c>
      <c r="AJ81">
        <v>0</v>
      </c>
      <c r="AK81">
        <v>22.630476540000004</v>
      </c>
      <c r="AL81">
        <v>41.611200000000004</v>
      </c>
      <c r="AM81">
        <v>6.9127432704</v>
      </c>
      <c r="AN81">
        <v>0</v>
      </c>
      <c r="AO81">
        <v>1.9368720000000001</v>
      </c>
      <c r="AP81">
        <v>3.9383064000000001</v>
      </c>
      <c r="AQ81">
        <v>43.142996000000004</v>
      </c>
      <c r="AR81">
        <v>1.4546303999999999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33.158888207509108</v>
      </c>
      <c r="BB81">
        <f t="shared" si="1"/>
        <v>914.23790198686243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256.15980637373252</v>
      </c>
      <c r="L82">
        <v>0</v>
      </c>
      <c r="M82">
        <v>31.1938371</v>
      </c>
      <c r="N82">
        <v>51.878030861354816</v>
      </c>
      <c r="O82">
        <v>73.283176096875678</v>
      </c>
      <c r="P82">
        <v>24.682153149116253</v>
      </c>
      <c r="Q82">
        <v>0</v>
      </c>
      <c r="R82">
        <v>9.3056997093843172</v>
      </c>
      <c r="S82">
        <v>11.575129533678755</v>
      </c>
      <c r="T82">
        <v>0</v>
      </c>
      <c r="U82">
        <v>51.761658031088082</v>
      </c>
      <c r="V82">
        <v>6.2564914215116278</v>
      </c>
      <c r="W82">
        <v>20.376644420629603</v>
      </c>
      <c r="X82">
        <v>64.785860011399734</v>
      </c>
      <c r="Y82">
        <v>0</v>
      </c>
      <c r="Z82">
        <v>8.6352868800000007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20.503527000000002</v>
      </c>
      <c r="AG82">
        <v>28.20853134</v>
      </c>
      <c r="AH82">
        <v>61.637372939999992</v>
      </c>
      <c r="AI82">
        <v>1.6773518999999999</v>
      </c>
      <c r="AJ82">
        <v>0</v>
      </c>
      <c r="AK82">
        <v>22.630476540000004</v>
      </c>
      <c r="AL82">
        <v>41.611200000000004</v>
      </c>
      <c r="AM82">
        <v>6.9127432704</v>
      </c>
      <c r="AN82">
        <v>0</v>
      </c>
      <c r="AO82">
        <v>1.9368720000000001</v>
      </c>
      <c r="AP82">
        <v>3.9383064000000001</v>
      </c>
      <c r="AQ82">
        <v>43.142996000000004</v>
      </c>
      <c r="AR82">
        <v>1.4546303999999999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32.708798781009108</v>
      </c>
      <c r="BB82">
        <f t="shared" si="1"/>
        <v>901.82829351336238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256.15980637373252</v>
      </c>
      <c r="L83">
        <v>0</v>
      </c>
      <c r="M83">
        <v>31.1938371</v>
      </c>
      <c r="N83">
        <v>51.878030861354816</v>
      </c>
      <c r="O83">
        <v>73.283176096875678</v>
      </c>
      <c r="P83">
        <v>24.673575129533678</v>
      </c>
      <c r="Q83">
        <v>0</v>
      </c>
      <c r="R83">
        <v>5.7226649492529598</v>
      </c>
      <c r="S83">
        <v>7.3352323769740204</v>
      </c>
      <c r="T83">
        <v>0</v>
      </c>
      <c r="U83">
        <v>51.761658031088082</v>
      </c>
      <c r="V83">
        <v>6.4728603405898877</v>
      </c>
      <c r="W83">
        <v>20.376644420629603</v>
      </c>
      <c r="X83">
        <v>64.785860011399734</v>
      </c>
      <c r="Y83">
        <v>0</v>
      </c>
      <c r="Z83">
        <v>8.6352868800000007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20.503527000000002</v>
      </c>
      <c r="AG83">
        <v>28.20853134</v>
      </c>
      <c r="AH83">
        <v>61.637372939999992</v>
      </c>
      <c r="AI83">
        <v>0</v>
      </c>
      <c r="AJ83">
        <v>0</v>
      </c>
      <c r="AK83">
        <v>22.630476540000004</v>
      </c>
      <c r="AL83">
        <v>41.611200000000004</v>
      </c>
      <c r="AM83">
        <v>6.9127432704</v>
      </c>
      <c r="AN83">
        <v>0</v>
      </c>
      <c r="AO83">
        <v>1.9368720000000001</v>
      </c>
      <c r="AP83">
        <v>3.9383064000000001</v>
      </c>
      <c r="AQ83">
        <v>43.142996000000004</v>
      </c>
      <c r="AR83">
        <v>1.4546303999999999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32.383561513480807</v>
      </c>
      <c r="BB83">
        <f t="shared" si="1"/>
        <v>892.86103786355034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256.15980637373252</v>
      </c>
      <c r="L84">
        <v>0</v>
      </c>
      <c r="M84">
        <v>31.1938371</v>
      </c>
      <c r="N84">
        <v>51.878030861354816</v>
      </c>
      <c r="O84">
        <v>73.283176096875678</v>
      </c>
      <c r="P84">
        <v>24.673575129533678</v>
      </c>
      <c r="Q84">
        <v>0</v>
      </c>
      <c r="R84">
        <v>5.0059787429876748</v>
      </c>
      <c r="S84">
        <v>6.0109459829075433</v>
      </c>
      <c r="T84">
        <v>0</v>
      </c>
      <c r="U84">
        <v>51.761658031088082</v>
      </c>
      <c r="V84">
        <v>6.4728603405898877</v>
      </c>
      <c r="W84">
        <v>20.376644420629603</v>
      </c>
      <c r="X84">
        <v>64.785860011399734</v>
      </c>
      <c r="Y84">
        <v>0</v>
      </c>
      <c r="Z84">
        <v>2.8784289600000004</v>
      </c>
      <c r="AA84">
        <v>12.317364</v>
      </c>
      <c r="AB84">
        <v>17.351285639999997</v>
      </c>
      <c r="AC84">
        <v>8.501191888000001</v>
      </c>
      <c r="AD84">
        <v>16.052160487999998</v>
      </c>
      <c r="AE84">
        <v>21.714307867199999</v>
      </c>
      <c r="AF84">
        <v>12.438806380000001</v>
      </c>
      <c r="AG84">
        <v>28.20853134</v>
      </c>
      <c r="AH84">
        <v>61.637372939999992</v>
      </c>
      <c r="AI84">
        <v>0</v>
      </c>
      <c r="AJ84">
        <v>0</v>
      </c>
      <c r="AK84">
        <v>22.630476540000004</v>
      </c>
      <c r="AL84">
        <v>17.337999999999997</v>
      </c>
      <c r="AM84">
        <v>4.6365960959999999</v>
      </c>
      <c r="AN84">
        <v>0</v>
      </c>
      <c r="AO84">
        <v>1.9368720000000001</v>
      </c>
      <c r="AP84">
        <v>3.9383064000000001</v>
      </c>
      <c r="AQ84">
        <v>43.142996000000004</v>
      </c>
      <c r="AR84">
        <v>1.4546303999999999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30.533581459567458</v>
      </c>
      <c r="BB84">
        <f t="shared" si="1"/>
        <v>841.85445092273176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256.16032670274825</v>
      </c>
      <c r="L85">
        <v>0</v>
      </c>
      <c r="M85">
        <v>31.1938371</v>
      </c>
      <c r="N85">
        <v>51.878030861354816</v>
      </c>
      <c r="O85">
        <v>73.283176096875678</v>
      </c>
      <c r="P85">
        <v>24.600389762796503</v>
      </c>
      <c r="Q85">
        <v>0</v>
      </c>
      <c r="R85">
        <v>5.0059787429876748</v>
      </c>
      <c r="S85">
        <v>5.9981330963154482</v>
      </c>
      <c r="T85">
        <v>0</v>
      </c>
      <c r="U85">
        <v>51.761658031088082</v>
      </c>
      <c r="V85">
        <v>6.559586644964031</v>
      </c>
      <c r="W85">
        <v>20.376644420629603</v>
      </c>
      <c r="X85">
        <v>64.785860011399734</v>
      </c>
      <c r="Y85">
        <v>0</v>
      </c>
      <c r="Z85">
        <v>2.8784289600000004</v>
      </c>
      <c r="AA85">
        <v>12.317364</v>
      </c>
      <c r="AB85">
        <v>11.532399700000001</v>
      </c>
      <c r="AC85">
        <v>8.501191888000001</v>
      </c>
      <c r="AD85">
        <v>12.011268150000001</v>
      </c>
      <c r="AE85">
        <v>13.524950400000002</v>
      </c>
      <c r="AF85">
        <v>6.1510581000000011</v>
      </c>
      <c r="AG85">
        <v>28.20853134</v>
      </c>
      <c r="AH85">
        <v>61.637372939999992</v>
      </c>
      <c r="AI85">
        <v>0</v>
      </c>
      <c r="AJ85">
        <v>0</v>
      </c>
      <c r="AK85">
        <v>22.630476540000004</v>
      </c>
      <c r="AL85">
        <v>1.7337999999999996</v>
      </c>
      <c r="AM85">
        <v>2.3182980479999999</v>
      </c>
      <c r="AN85">
        <v>0</v>
      </c>
      <c r="AO85">
        <v>1.9368720000000001</v>
      </c>
      <c r="AP85">
        <v>3.6569987999999998</v>
      </c>
      <c r="AQ85">
        <v>32.357247000000001</v>
      </c>
      <c r="AR85">
        <v>1.4546303999999999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28.66720014095209</v>
      </c>
      <c r="BB85">
        <f t="shared" si="1"/>
        <v>790.39564194820775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256.16032670274825</v>
      </c>
      <c r="L86">
        <v>0</v>
      </c>
      <c r="M86">
        <v>31.1938371</v>
      </c>
      <c r="N86">
        <v>51.878030861354816</v>
      </c>
      <c r="O86">
        <v>73.283176096875678</v>
      </c>
      <c r="P86">
        <v>24.600389762796503</v>
      </c>
      <c r="Q86">
        <v>0</v>
      </c>
      <c r="R86">
        <v>5.0059787429876748</v>
      </c>
      <c r="S86">
        <v>5.9981330963154482</v>
      </c>
      <c r="T86">
        <v>0</v>
      </c>
      <c r="U86">
        <v>51.761658031088082</v>
      </c>
      <c r="V86">
        <v>6.559586644964031</v>
      </c>
      <c r="W86">
        <v>20.376644420629603</v>
      </c>
      <c r="X86">
        <v>64.785860011399734</v>
      </c>
      <c r="Y86">
        <v>0</v>
      </c>
      <c r="Z86">
        <v>2.8784289600000004</v>
      </c>
      <c r="AA86">
        <v>6.1413336000000003</v>
      </c>
      <c r="AB86">
        <v>11.532399700000001</v>
      </c>
      <c r="AC86">
        <v>8.501191888000001</v>
      </c>
      <c r="AD86">
        <v>8.0075121000000014</v>
      </c>
      <c r="AE86">
        <v>13.524950400000002</v>
      </c>
      <c r="AF86">
        <v>6.1510581000000011</v>
      </c>
      <c r="AG86">
        <v>28.20853134</v>
      </c>
      <c r="AH86">
        <v>51.364477449999995</v>
      </c>
      <c r="AI86">
        <v>0</v>
      </c>
      <c r="AJ86">
        <v>0</v>
      </c>
      <c r="AK86">
        <v>22.630476540000004</v>
      </c>
      <c r="AL86">
        <v>1.7337999999999996</v>
      </c>
      <c r="AM86">
        <v>0</v>
      </c>
      <c r="AN86">
        <v>0</v>
      </c>
      <c r="AO86">
        <v>1.9368720000000001</v>
      </c>
      <c r="AP86">
        <v>3.6569987999999998</v>
      </c>
      <c r="AQ86">
        <v>32.313580000000002</v>
      </c>
      <c r="AR86">
        <v>1.4546303999999999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27.868687668352081</v>
      </c>
      <c r="BB86">
        <f t="shared" si="1"/>
        <v>768.37950743280783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256.16032670274825</v>
      </c>
      <c r="L87">
        <v>0</v>
      </c>
      <c r="M87">
        <v>31.1938371</v>
      </c>
      <c r="N87">
        <v>51.878030861354816</v>
      </c>
      <c r="O87">
        <v>73.283176096875678</v>
      </c>
      <c r="P87">
        <v>24.600389762796503</v>
      </c>
      <c r="Q87">
        <v>0</v>
      </c>
      <c r="R87">
        <v>5.0059787429876748</v>
      </c>
      <c r="S87">
        <v>5.9981330963154482</v>
      </c>
      <c r="T87">
        <v>0</v>
      </c>
      <c r="U87">
        <v>51.761658031088082</v>
      </c>
      <c r="V87">
        <v>9.096733783108446</v>
      </c>
      <c r="W87">
        <v>20.376644420629603</v>
      </c>
      <c r="X87">
        <v>64.785860011399734</v>
      </c>
      <c r="Y87">
        <v>0</v>
      </c>
      <c r="Z87">
        <v>0</v>
      </c>
      <c r="AA87">
        <v>6.1413336000000003</v>
      </c>
      <c r="AB87">
        <v>5.7369298000000004</v>
      </c>
      <c r="AC87">
        <v>8.501191888000001</v>
      </c>
      <c r="AD87">
        <v>8.0075121000000014</v>
      </c>
      <c r="AE87">
        <v>13.524950400000002</v>
      </c>
      <c r="AF87">
        <v>6.1510581000000011</v>
      </c>
      <c r="AG87">
        <v>28.20853134</v>
      </c>
      <c r="AH87">
        <v>51.364477449999995</v>
      </c>
      <c r="AI87">
        <v>0</v>
      </c>
      <c r="AJ87">
        <v>0</v>
      </c>
      <c r="AK87">
        <v>22.630476540000004</v>
      </c>
      <c r="AL87">
        <v>1.7337999999999996</v>
      </c>
      <c r="AM87">
        <v>0</v>
      </c>
      <c r="AN87">
        <v>0</v>
      </c>
      <c r="AO87">
        <v>1.9368720000000001</v>
      </c>
      <c r="AP87">
        <v>3.6569987999999998</v>
      </c>
      <c r="AQ87">
        <v>32.313580000000002</v>
      </c>
      <c r="AR87">
        <v>23.274086399999998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28.417582627622217</v>
      </c>
      <c r="BB87">
        <f t="shared" si="1"/>
        <v>783.51331675168194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256.16552880202124</v>
      </c>
      <c r="L88">
        <v>0</v>
      </c>
      <c r="M88">
        <v>31.1938371</v>
      </c>
      <c r="N88">
        <v>51.878030861354816</v>
      </c>
      <c r="O88">
        <v>73.283176096875678</v>
      </c>
      <c r="P88">
        <v>24.600389762796503</v>
      </c>
      <c r="Q88">
        <v>0</v>
      </c>
      <c r="R88">
        <v>5.0059787429876748</v>
      </c>
      <c r="S88">
        <v>5.9981330963154482</v>
      </c>
      <c r="T88">
        <v>0</v>
      </c>
      <c r="U88">
        <v>51.761658031088082</v>
      </c>
      <c r="V88">
        <v>9.096733783108446</v>
      </c>
      <c r="W88">
        <v>20.376644420629603</v>
      </c>
      <c r="X88">
        <v>64.785860011399734</v>
      </c>
      <c r="Y88">
        <v>0</v>
      </c>
      <c r="Z88">
        <v>0</v>
      </c>
      <c r="AA88">
        <v>6.1413336000000003</v>
      </c>
      <c r="AB88">
        <v>5.7369298000000004</v>
      </c>
      <c r="AC88">
        <v>8.501191888000001</v>
      </c>
      <c r="AD88">
        <v>8.0075121000000014</v>
      </c>
      <c r="AE88">
        <v>13.524950400000002</v>
      </c>
      <c r="AF88">
        <v>6.1510581000000011</v>
      </c>
      <c r="AG88">
        <v>28.20853134</v>
      </c>
      <c r="AH88">
        <v>41.091581959999992</v>
      </c>
      <c r="AI88">
        <v>0</v>
      </c>
      <c r="AJ88">
        <v>0</v>
      </c>
      <c r="AK88">
        <v>22.630476540000004</v>
      </c>
      <c r="AL88">
        <v>1.7337999999999996</v>
      </c>
      <c r="AM88">
        <v>0</v>
      </c>
      <c r="AN88">
        <v>0</v>
      </c>
      <c r="AO88">
        <v>1.9368720000000001</v>
      </c>
      <c r="AP88">
        <v>3.6569987999999998</v>
      </c>
      <c r="AQ88">
        <v>32.313580000000002</v>
      </c>
      <c r="AR88">
        <v>23.274086399999998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28.058213143896822</v>
      </c>
      <c r="BB88">
        <f t="shared" si="1"/>
        <v>773.60499284468028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256.16552880202124</v>
      </c>
      <c r="L89">
        <v>0</v>
      </c>
      <c r="M89">
        <v>31.1938371</v>
      </c>
      <c r="N89">
        <v>51.878030861354816</v>
      </c>
      <c r="O89">
        <v>73.283176096875678</v>
      </c>
      <c r="P89">
        <v>24.600389762796503</v>
      </c>
      <c r="Q89">
        <v>0</v>
      </c>
      <c r="R89">
        <v>5.0059787429876748</v>
      </c>
      <c r="S89">
        <v>5.9981330963154482</v>
      </c>
      <c r="T89">
        <v>0</v>
      </c>
      <c r="U89">
        <v>51.761658031088082</v>
      </c>
      <c r="V89">
        <v>9.096733783108446</v>
      </c>
      <c r="W89">
        <v>20.376644420629603</v>
      </c>
      <c r="X89">
        <v>64.785860011399734</v>
      </c>
      <c r="Y89">
        <v>0</v>
      </c>
      <c r="Z89">
        <v>0</v>
      </c>
      <c r="AA89">
        <v>0</v>
      </c>
      <c r="AB89">
        <v>5.7369298000000004</v>
      </c>
      <c r="AC89">
        <v>4.2505959439999987</v>
      </c>
      <c r="AD89">
        <v>8.0075121000000014</v>
      </c>
      <c r="AE89">
        <v>13.524950400000002</v>
      </c>
      <c r="AF89">
        <v>6.1510581000000011</v>
      </c>
      <c r="AG89">
        <v>28.20853134</v>
      </c>
      <c r="AH89">
        <v>41.091581959999992</v>
      </c>
      <c r="AI89">
        <v>0</v>
      </c>
      <c r="AJ89">
        <v>0</v>
      </c>
      <c r="AK89">
        <v>22.630476540000004</v>
      </c>
      <c r="AL89">
        <v>1.7337999999999996</v>
      </c>
      <c r="AM89">
        <v>0</v>
      </c>
      <c r="AN89">
        <v>0</v>
      </c>
      <c r="AO89">
        <v>1.9368720000000001</v>
      </c>
      <c r="AP89">
        <v>3.6569987999999998</v>
      </c>
      <c r="AQ89">
        <v>32.313580000000002</v>
      </c>
      <c r="AR89">
        <v>1.4546303999999999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26.930814392396819</v>
      </c>
      <c r="BB89">
        <f t="shared" si="1"/>
        <v>742.52100605218038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256.16552880202124</v>
      </c>
      <c r="L90">
        <v>0</v>
      </c>
      <c r="M90">
        <v>31.1938371</v>
      </c>
      <c r="N90">
        <v>51.878030861354816</v>
      </c>
      <c r="O90">
        <v>73.283176096875678</v>
      </c>
      <c r="P90">
        <v>24.600389762796503</v>
      </c>
      <c r="Q90">
        <v>0</v>
      </c>
      <c r="R90">
        <v>5.0059787429876748</v>
      </c>
      <c r="S90">
        <v>5.9981330963154482</v>
      </c>
      <c r="T90">
        <v>0</v>
      </c>
      <c r="U90">
        <v>51.761658031088082</v>
      </c>
      <c r="V90">
        <v>9.096733783108446</v>
      </c>
      <c r="W90">
        <v>20.376644420629603</v>
      </c>
      <c r="X90">
        <v>64.785860011399734</v>
      </c>
      <c r="Y90">
        <v>0</v>
      </c>
      <c r="Z90">
        <v>0</v>
      </c>
      <c r="AA90">
        <v>0</v>
      </c>
      <c r="AB90">
        <v>5.7369298000000004</v>
      </c>
      <c r="AC90">
        <v>0</v>
      </c>
      <c r="AD90">
        <v>4.0037560499999998</v>
      </c>
      <c r="AE90">
        <v>13.524950400000002</v>
      </c>
      <c r="AF90">
        <v>6.1510581000000011</v>
      </c>
      <c r="AG90">
        <v>28.20853134</v>
      </c>
      <c r="AH90">
        <v>41.091581959999992</v>
      </c>
      <c r="AI90">
        <v>0</v>
      </c>
      <c r="AJ90">
        <v>0</v>
      </c>
      <c r="AK90">
        <v>22.630476540000004</v>
      </c>
      <c r="AL90">
        <v>1.7337999999999996</v>
      </c>
      <c r="AM90">
        <v>0</v>
      </c>
      <c r="AN90">
        <v>0</v>
      </c>
      <c r="AO90">
        <v>1.9368720000000001</v>
      </c>
      <c r="AP90">
        <v>3.6569987999999998</v>
      </c>
      <c r="AQ90">
        <v>32.313580000000002</v>
      </c>
      <c r="AR90">
        <v>1.4546303999999999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26.641912029496822</v>
      </c>
      <c r="BB90">
        <f t="shared" si="1"/>
        <v>734.55555642108038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256.16552880202124</v>
      </c>
      <c r="L91">
        <v>0</v>
      </c>
      <c r="M91">
        <v>31.1938371</v>
      </c>
      <c r="N91">
        <v>51.878030861354816</v>
      </c>
      <c r="O91">
        <v>73.283176096875678</v>
      </c>
      <c r="P91">
        <v>24.600389762796503</v>
      </c>
      <c r="Q91">
        <v>0</v>
      </c>
      <c r="R91">
        <v>5.0059787429876748</v>
      </c>
      <c r="S91">
        <v>5.9981330963154482</v>
      </c>
      <c r="T91">
        <v>0</v>
      </c>
      <c r="U91">
        <v>51.761658031088082</v>
      </c>
      <c r="V91">
        <v>9.096733783108446</v>
      </c>
      <c r="W91">
        <v>20.376644420629603</v>
      </c>
      <c r="X91">
        <v>64.785860011399734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4.0037560499999998</v>
      </c>
      <c r="AE91">
        <v>13.524950400000002</v>
      </c>
      <c r="AF91">
        <v>6.1510581000000011</v>
      </c>
      <c r="AG91">
        <v>28.20853134</v>
      </c>
      <c r="AH91">
        <v>30.818686470000003</v>
      </c>
      <c r="AI91">
        <v>0</v>
      </c>
      <c r="AJ91">
        <v>0</v>
      </c>
      <c r="AK91">
        <v>22.630476540000004</v>
      </c>
      <c r="AL91">
        <v>1.7337999999999996</v>
      </c>
      <c r="AM91">
        <v>0</v>
      </c>
      <c r="AN91">
        <v>0</v>
      </c>
      <c r="AO91">
        <v>1.9368720000000001</v>
      </c>
      <c r="AP91">
        <v>3.6569987999999998</v>
      </c>
      <c r="AQ91">
        <v>20.960159999999998</v>
      </c>
      <c r="AR91">
        <v>1.4546303999999999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25.684198229296818</v>
      </c>
      <c r="BB91">
        <f t="shared" si="1"/>
        <v>708.15002493128031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256.16552880202124</v>
      </c>
      <c r="L92">
        <v>0</v>
      </c>
      <c r="M92">
        <v>31.1938371</v>
      </c>
      <c r="N92">
        <v>51.878030861354816</v>
      </c>
      <c r="O92">
        <v>73.283176096875678</v>
      </c>
      <c r="P92">
        <v>24.600389762796503</v>
      </c>
      <c r="Q92">
        <v>0</v>
      </c>
      <c r="R92">
        <v>5.0059787429876748</v>
      </c>
      <c r="S92">
        <v>5.9981330963154482</v>
      </c>
      <c r="T92">
        <v>0</v>
      </c>
      <c r="U92">
        <v>51.761658031088082</v>
      </c>
      <c r="V92">
        <v>9.096733783108446</v>
      </c>
      <c r="W92">
        <v>20.376644420629603</v>
      </c>
      <c r="X92">
        <v>64.785860011399734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4.0037560499999998</v>
      </c>
      <c r="AE92">
        <v>13.524950400000002</v>
      </c>
      <c r="AF92">
        <v>6.1510581000000011</v>
      </c>
      <c r="AG92">
        <v>28.20853134</v>
      </c>
      <c r="AH92">
        <v>20.545790979999996</v>
      </c>
      <c r="AI92">
        <v>0</v>
      </c>
      <c r="AJ92">
        <v>0</v>
      </c>
      <c r="AK92">
        <v>22.630476540000004</v>
      </c>
      <c r="AL92">
        <v>1.7337999999999996</v>
      </c>
      <c r="AM92">
        <v>0</v>
      </c>
      <c r="AN92">
        <v>0</v>
      </c>
      <c r="AO92">
        <v>1.9368720000000001</v>
      </c>
      <c r="AP92">
        <v>3.6569987999999998</v>
      </c>
      <c r="AQ92">
        <v>12.66343</v>
      </c>
      <c r="AR92">
        <v>1.4546303999999999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25.034261552196817</v>
      </c>
      <c r="BB92">
        <f t="shared" si="1"/>
        <v>690.23033611838036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256.16552880202124</v>
      </c>
      <c r="L93">
        <v>0</v>
      </c>
      <c r="M93">
        <v>31.1938371</v>
      </c>
      <c r="N93">
        <v>51.878030861354816</v>
      </c>
      <c r="O93">
        <v>73.283176096875678</v>
      </c>
      <c r="P93">
        <v>24.600389762796503</v>
      </c>
      <c r="Q93">
        <v>0</v>
      </c>
      <c r="R93">
        <v>5.0059787429876748</v>
      </c>
      <c r="S93">
        <v>5.9981330963154482</v>
      </c>
      <c r="T93">
        <v>0</v>
      </c>
      <c r="U93">
        <v>51.761658031088082</v>
      </c>
      <c r="V93">
        <v>9.096733783108446</v>
      </c>
      <c r="W93">
        <v>20.376644420629603</v>
      </c>
      <c r="X93">
        <v>64.785860011399734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4.0037560499999998</v>
      </c>
      <c r="AE93">
        <v>13.524950400000002</v>
      </c>
      <c r="AF93">
        <v>6.1510581000000011</v>
      </c>
      <c r="AG93">
        <v>28.20853134</v>
      </c>
      <c r="AH93">
        <v>20.545790979999996</v>
      </c>
      <c r="AI93">
        <v>0</v>
      </c>
      <c r="AJ93">
        <v>0</v>
      </c>
      <c r="AK93">
        <v>22.630476540000004</v>
      </c>
      <c r="AL93">
        <v>1.7337999999999996</v>
      </c>
      <c r="AM93">
        <v>0</v>
      </c>
      <c r="AN93">
        <v>0</v>
      </c>
      <c r="AO93">
        <v>1.9368720000000001</v>
      </c>
      <c r="AP93">
        <v>3.6569987999999998</v>
      </c>
      <c r="AQ93">
        <v>10.785749000000001</v>
      </c>
      <c r="AR93">
        <v>1.4546303999999999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24.968542717196819</v>
      </c>
      <c r="BB93">
        <f t="shared" si="1"/>
        <v>688.41837395338041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256.16552880202124</v>
      </c>
      <c r="L94">
        <v>0</v>
      </c>
      <c r="M94">
        <v>31.1938371</v>
      </c>
      <c r="N94">
        <v>51.878030861354816</v>
      </c>
      <c r="O94">
        <v>73.283176096875678</v>
      </c>
      <c r="P94">
        <v>24.600389762796503</v>
      </c>
      <c r="Q94">
        <v>0</v>
      </c>
      <c r="R94">
        <v>5.0059787429876748</v>
      </c>
      <c r="S94">
        <v>5.9981330963154482</v>
      </c>
      <c r="T94">
        <v>0</v>
      </c>
      <c r="U94">
        <v>51.761658031088082</v>
      </c>
      <c r="V94">
        <v>9.096733783108446</v>
      </c>
      <c r="W94">
        <v>20.376644420629603</v>
      </c>
      <c r="X94">
        <v>64.785860011399734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28.20853134</v>
      </c>
      <c r="AH94">
        <v>10.272895489999998</v>
      </c>
      <c r="AI94">
        <v>0</v>
      </c>
      <c r="AJ94">
        <v>0</v>
      </c>
      <c r="AK94">
        <v>22.630476540000004</v>
      </c>
      <c r="AL94">
        <v>1.7337999999999996</v>
      </c>
      <c r="AM94">
        <v>0</v>
      </c>
      <c r="AN94">
        <v>0</v>
      </c>
      <c r="AO94">
        <v>1.9368720000000001</v>
      </c>
      <c r="AP94">
        <v>3.6569987999999998</v>
      </c>
      <c r="AQ94">
        <v>9.6067400000000003</v>
      </c>
      <c r="AR94">
        <v>1.4546303999999999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24.567726275096824</v>
      </c>
      <c r="BB94">
        <f t="shared" si="1"/>
        <v>677.36728590548034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256.15799312109942</v>
      </c>
      <c r="L95">
        <v>0</v>
      </c>
      <c r="M95">
        <v>31.1938371</v>
      </c>
      <c r="N95">
        <v>51.878030861354816</v>
      </c>
      <c r="O95">
        <v>73.283176096875678</v>
      </c>
      <c r="P95">
        <v>24.600389762796503</v>
      </c>
      <c r="Q95">
        <v>0</v>
      </c>
      <c r="R95">
        <v>5.0059787429876748</v>
      </c>
      <c r="S95">
        <v>5.9981330963154482</v>
      </c>
      <c r="T95">
        <v>0</v>
      </c>
      <c r="U95">
        <v>51.761658031088082</v>
      </c>
      <c r="V95">
        <v>9.0984456171956154</v>
      </c>
      <c r="W95">
        <v>20.376644420629603</v>
      </c>
      <c r="X95">
        <v>64.785860011399734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28.20853134</v>
      </c>
      <c r="AH95">
        <v>10.272895489999998</v>
      </c>
      <c r="AI95">
        <v>0</v>
      </c>
      <c r="AJ95">
        <v>0</v>
      </c>
      <c r="AK95">
        <v>22.630476540000004</v>
      </c>
      <c r="AL95">
        <v>1.7337999999999996</v>
      </c>
      <c r="AM95">
        <v>0</v>
      </c>
      <c r="AN95">
        <v>0</v>
      </c>
      <c r="AO95">
        <v>1.9368720000000001</v>
      </c>
      <c r="AP95">
        <v>3.6569987999999998</v>
      </c>
      <c r="AQ95">
        <v>0</v>
      </c>
      <c r="AR95">
        <v>1.4546303999999999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24.231286451356098</v>
      </c>
      <c r="BB95">
        <f t="shared" si="1"/>
        <v>668.09116188238647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256.15799312109942</v>
      </c>
      <c r="L96">
        <v>0</v>
      </c>
      <c r="M96">
        <v>31.1938371</v>
      </c>
      <c r="N96">
        <v>51.878030861354816</v>
      </c>
      <c r="O96">
        <v>73.283176096875678</v>
      </c>
      <c r="P96">
        <v>24.600389762796503</v>
      </c>
      <c r="Q96">
        <v>0</v>
      </c>
      <c r="R96">
        <v>5.0059787429876748</v>
      </c>
      <c r="S96">
        <v>5.9981330963154482</v>
      </c>
      <c r="T96">
        <v>0</v>
      </c>
      <c r="U96">
        <v>51.761658031088082</v>
      </c>
      <c r="V96">
        <v>9.0984456171956154</v>
      </c>
      <c r="W96">
        <v>20.376644420629603</v>
      </c>
      <c r="X96">
        <v>64.785860011399734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28.20853134</v>
      </c>
      <c r="AH96">
        <v>10.272895489999998</v>
      </c>
      <c r="AI96">
        <v>0</v>
      </c>
      <c r="AJ96">
        <v>0</v>
      </c>
      <c r="AK96">
        <v>22.630476540000004</v>
      </c>
      <c r="AL96">
        <v>1.7337999999999996</v>
      </c>
      <c r="AM96">
        <v>0</v>
      </c>
      <c r="AN96">
        <v>0</v>
      </c>
      <c r="AO96">
        <v>1.9368720000000001</v>
      </c>
      <c r="AP96">
        <v>3.6569987999999998</v>
      </c>
      <c r="AQ96">
        <v>0</v>
      </c>
      <c r="AR96">
        <v>1.4546303999999999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24.231286451356098</v>
      </c>
      <c r="BB96">
        <f t="shared" si="1"/>
        <v>668.09116188238647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256.15799312109942</v>
      </c>
      <c r="L97">
        <v>0</v>
      </c>
      <c r="M97">
        <v>31.1938371</v>
      </c>
      <c r="N97">
        <v>51.878030861354816</v>
      </c>
      <c r="O97">
        <v>73.283176096875678</v>
      </c>
      <c r="P97">
        <v>24.600389762796503</v>
      </c>
      <c r="Q97">
        <v>0</v>
      </c>
      <c r="R97">
        <v>5.0059787429876748</v>
      </c>
      <c r="S97">
        <v>5.9981330963154482</v>
      </c>
      <c r="T97">
        <v>0</v>
      </c>
      <c r="U97">
        <v>51.761658031088082</v>
      </c>
      <c r="V97">
        <v>9.0984456171956154</v>
      </c>
      <c r="W97">
        <v>20.376644420629603</v>
      </c>
      <c r="X97">
        <v>64.785860011399734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28.20853134</v>
      </c>
      <c r="AH97">
        <v>9.3994914199999986</v>
      </c>
      <c r="AI97">
        <v>0</v>
      </c>
      <c r="AJ97">
        <v>0</v>
      </c>
      <c r="AK97">
        <v>22.630476540000004</v>
      </c>
      <c r="AL97">
        <v>1.7337999999999996</v>
      </c>
      <c r="AM97">
        <v>0</v>
      </c>
      <c r="AN97">
        <v>0</v>
      </c>
      <c r="AO97">
        <v>1.9368720000000001</v>
      </c>
      <c r="AP97">
        <v>3.6569987999999998</v>
      </c>
      <c r="AQ97">
        <v>0</v>
      </c>
      <c r="AR97">
        <v>23.274086399999998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24.964398053856094</v>
      </c>
      <c r="BB97">
        <f t="shared" si="1"/>
        <v>688.30410220988642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256.15799312109942</v>
      </c>
      <c r="L98">
        <v>0</v>
      </c>
      <c r="M98">
        <v>31.1938371</v>
      </c>
      <c r="N98">
        <v>51.878030861354816</v>
      </c>
      <c r="O98">
        <v>73.283176096875678</v>
      </c>
      <c r="P98">
        <v>24.600389762796503</v>
      </c>
      <c r="Q98">
        <v>0</v>
      </c>
      <c r="R98">
        <v>5.0059787429876748</v>
      </c>
      <c r="S98">
        <v>5.9981330963154482</v>
      </c>
      <c r="T98">
        <v>0</v>
      </c>
      <c r="U98">
        <v>51.761658031088082</v>
      </c>
      <c r="V98">
        <v>9.0984456171956154</v>
      </c>
      <c r="W98">
        <v>20.376644420629603</v>
      </c>
      <c r="X98">
        <v>64.785860011399734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4.0037560499999998</v>
      </c>
      <c r="AE98">
        <v>13.524950400000002</v>
      </c>
      <c r="AF98">
        <v>6.1510581000000011</v>
      </c>
      <c r="AG98">
        <v>28.20853134</v>
      </c>
      <c r="AH98">
        <v>0</v>
      </c>
      <c r="AI98">
        <v>0</v>
      </c>
      <c r="AJ98">
        <v>0</v>
      </c>
      <c r="AK98">
        <v>22.630476540000004</v>
      </c>
      <c r="AL98">
        <v>1.7337999999999996</v>
      </c>
      <c r="AM98">
        <v>0</v>
      </c>
      <c r="AN98">
        <v>0</v>
      </c>
      <c r="AO98">
        <v>1.9368720000000001</v>
      </c>
      <c r="AP98">
        <v>3.6569987999999998</v>
      </c>
      <c r="AQ98">
        <v>0</v>
      </c>
      <c r="AR98">
        <v>23.274086399999998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24.635415854156093</v>
      </c>
      <c r="BB98">
        <f t="shared" si="1"/>
        <v>679.23359298958644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3.7097898946737795E-7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5.9530769098404779</v>
      </c>
      <c r="L99">
        <f t="shared" si="2"/>
        <v>0</v>
      </c>
      <c r="M99">
        <f t="shared" si="2"/>
        <v>1.0868587258320943</v>
      </c>
      <c r="N99">
        <f t="shared" si="2"/>
        <v>1.2450727406725177</v>
      </c>
      <c r="O99">
        <f t="shared" si="2"/>
        <v>1.7587962263250159</v>
      </c>
      <c r="P99">
        <f t="shared" si="2"/>
        <v>0.59054433889049274</v>
      </c>
      <c r="Q99">
        <f t="shared" si="2"/>
        <v>0</v>
      </c>
      <c r="R99">
        <f t="shared" si="2"/>
        <v>0.12895825468617153</v>
      </c>
      <c r="S99">
        <f t="shared" si="2"/>
        <v>0.14743077485107936</v>
      </c>
      <c r="T99">
        <f t="shared" si="2"/>
        <v>0</v>
      </c>
      <c r="U99">
        <f t="shared" si="2"/>
        <v>1.2360062443717503</v>
      </c>
      <c r="V99">
        <f t="shared" si="2"/>
        <v>0.1988977303819629</v>
      </c>
      <c r="W99">
        <f t="shared" si="2"/>
        <v>0.48903946609511117</v>
      </c>
      <c r="X99">
        <f t="shared" si="2"/>
        <v>1.5548606402735914</v>
      </c>
      <c r="Y99">
        <f t="shared" si="2"/>
        <v>0</v>
      </c>
      <c r="Z99">
        <f t="shared" si="2"/>
        <v>3.8492585999999995E-2</v>
      </c>
      <c r="AA99">
        <f t="shared" si="2"/>
        <v>6.2455627872000007E-2</v>
      </c>
      <c r="AB99">
        <f t="shared" si="2"/>
        <v>9.814247764999999E-2</v>
      </c>
      <c r="AC99">
        <f t="shared" si="2"/>
        <v>7.890378497312496E-2</v>
      </c>
      <c r="AD99">
        <f t="shared" si="2"/>
        <v>0.1465490765200001</v>
      </c>
      <c r="AE99">
        <f t="shared" si="2"/>
        <v>0.21583397618119993</v>
      </c>
      <c r="AF99">
        <f t="shared" si="2"/>
        <v>0.15739874227</v>
      </c>
      <c r="AG99">
        <f t="shared" si="2"/>
        <v>0.67700475215999922</v>
      </c>
      <c r="AH99">
        <f t="shared" si="2"/>
        <v>0.48774418475750003</v>
      </c>
      <c r="AI99">
        <f t="shared" si="2"/>
        <v>4.8153977462500018E-2</v>
      </c>
      <c r="AJ99">
        <f t="shared" si="2"/>
        <v>0</v>
      </c>
      <c r="AK99">
        <f t="shared" si="2"/>
        <v>0.54402327839999998</v>
      </c>
      <c r="AL99">
        <f t="shared" si="2"/>
        <v>0.27502402499999967</v>
      </c>
      <c r="AM99">
        <f t="shared" si="2"/>
        <v>2.3411883140800002E-2</v>
      </c>
      <c r="AN99">
        <f t="shared" si="2"/>
        <v>0</v>
      </c>
      <c r="AO99">
        <f t="shared" si="2"/>
        <v>5.5846475999999957E-2</v>
      </c>
      <c r="AP99">
        <f t="shared" si="2"/>
        <v>9.8527986899999837E-2</v>
      </c>
      <c r="AQ99">
        <f t="shared" si="2"/>
        <v>0.30566900000000008</v>
      </c>
      <c r="AR99">
        <f t="shared" si="2"/>
        <v>0.10133925120000001</v>
      </c>
      <c r="AS99">
        <f t="shared" si="2"/>
        <v>0.10002444451199996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0.6266430888912653</v>
      </c>
      <c r="BB99">
        <f t="shared" si="1"/>
        <v>17.277444865307114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38.599090688553758</v>
      </c>
      <c r="L3">
        <v>0</v>
      </c>
      <c r="M3">
        <v>0</v>
      </c>
      <c r="N3">
        <v>30.000000064414579</v>
      </c>
      <c r="O3">
        <v>50.383419534317305</v>
      </c>
      <c r="P3">
        <v>61.697860424469418</v>
      </c>
      <c r="Q3">
        <v>0</v>
      </c>
      <c r="R3">
        <v>2.9024263015311083</v>
      </c>
      <c r="S3">
        <v>2.0516956726233024</v>
      </c>
      <c r="T3">
        <v>0</v>
      </c>
      <c r="U3">
        <v>275.80310880829012</v>
      </c>
      <c r="V3">
        <v>2.0590673623441321E-3</v>
      </c>
      <c r="W3">
        <v>11.788826309444072</v>
      </c>
      <c r="X3">
        <v>37.470516602882505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13.116873329999999</v>
      </c>
      <c r="AL3">
        <v>2.9510000000000005</v>
      </c>
      <c r="AM3">
        <v>0</v>
      </c>
      <c r="AN3">
        <v>0</v>
      </c>
      <c r="AO3">
        <v>1.418844</v>
      </c>
      <c r="AP3">
        <v>3.2537400000000001</v>
      </c>
      <c r="AQ3">
        <v>0</v>
      </c>
      <c r="AR3">
        <v>0.84124799999999988</v>
      </c>
      <c r="AS3">
        <v>2.6651102399999997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18.940988334692424</v>
      </c>
      <c r="BB3">
        <f>SUM(B3:AZ3)-BA3</f>
        <v>522.23009767919609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38.599090688553758</v>
      </c>
      <c r="L4">
        <v>0</v>
      </c>
      <c r="M4">
        <v>0</v>
      </c>
      <c r="N4">
        <v>30.000000064414579</v>
      </c>
      <c r="O4">
        <v>50.383419534317305</v>
      </c>
      <c r="P4">
        <v>61.697860424469418</v>
      </c>
      <c r="Q4">
        <v>0</v>
      </c>
      <c r="R4">
        <v>2.9024263015311083</v>
      </c>
      <c r="S4">
        <v>2.0516956726233024</v>
      </c>
      <c r="T4">
        <v>0</v>
      </c>
      <c r="U4">
        <v>275.80310880829012</v>
      </c>
      <c r="V4">
        <v>2.0590673623441321E-3</v>
      </c>
      <c r="W4">
        <v>11.788826309444072</v>
      </c>
      <c r="X4">
        <v>37.470516602882505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13.116873329999999</v>
      </c>
      <c r="AL4">
        <v>2.9510000000000005</v>
      </c>
      <c r="AM4">
        <v>0</v>
      </c>
      <c r="AN4">
        <v>0</v>
      </c>
      <c r="AO4">
        <v>1.418844</v>
      </c>
      <c r="AP4">
        <v>3.2537400000000001</v>
      </c>
      <c r="AQ4">
        <v>0</v>
      </c>
      <c r="AR4">
        <v>0.84124799999999988</v>
      </c>
      <c r="AS4">
        <v>2.6651102399999997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18.940988334692424</v>
      </c>
      <c r="BB4">
        <f t="shared" ref="BB4:BB67" si="0">SUM(B4:AZ4)-BA4</f>
        <v>522.23009767919609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38.599090688553758</v>
      </c>
      <c r="L5">
        <v>0</v>
      </c>
      <c r="M5">
        <v>0</v>
      </c>
      <c r="N5">
        <v>30.000000064414579</v>
      </c>
      <c r="O5">
        <v>50.383419534317305</v>
      </c>
      <c r="P5">
        <v>61.697860424469418</v>
      </c>
      <c r="Q5">
        <v>0</v>
      </c>
      <c r="R5">
        <v>2.9024263015311083</v>
      </c>
      <c r="S5">
        <v>2.0516956726233024</v>
      </c>
      <c r="T5">
        <v>0</v>
      </c>
      <c r="U5">
        <v>275.80310880829012</v>
      </c>
      <c r="V5">
        <v>2.0590673623441321E-3</v>
      </c>
      <c r="W5">
        <v>11.788826309444072</v>
      </c>
      <c r="X5">
        <v>37.470516602882505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13.116873329999999</v>
      </c>
      <c r="AL5">
        <v>2.9510000000000005</v>
      </c>
      <c r="AM5">
        <v>0</v>
      </c>
      <c r="AN5">
        <v>0</v>
      </c>
      <c r="AO5">
        <v>1.418844</v>
      </c>
      <c r="AP5">
        <v>3.2537400000000001</v>
      </c>
      <c r="AQ5">
        <v>0</v>
      </c>
      <c r="AR5">
        <v>0.84124799999999988</v>
      </c>
      <c r="AS5">
        <v>1.3667232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18.758672314692426</v>
      </c>
      <c r="BB5">
        <f t="shared" si="0"/>
        <v>517.20338745919616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38.599090688553758</v>
      </c>
      <c r="L6">
        <v>0</v>
      </c>
      <c r="M6">
        <v>0</v>
      </c>
      <c r="N6">
        <v>30.000000064414579</v>
      </c>
      <c r="O6">
        <v>50.383419534317305</v>
      </c>
      <c r="P6">
        <v>61.697860424469418</v>
      </c>
      <c r="Q6">
        <v>0</v>
      </c>
      <c r="R6">
        <v>2.9024263015311083</v>
      </c>
      <c r="S6">
        <v>2.0516956726233024</v>
      </c>
      <c r="T6">
        <v>0</v>
      </c>
      <c r="U6">
        <v>275.80310880829012</v>
      </c>
      <c r="V6">
        <v>2.0590673623441321E-3</v>
      </c>
      <c r="W6">
        <v>11.788826309444072</v>
      </c>
      <c r="X6">
        <v>37.470516602882505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13.116873329999999</v>
      </c>
      <c r="AL6">
        <v>2.9510000000000005</v>
      </c>
      <c r="AM6">
        <v>0</v>
      </c>
      <c r="AN6">
        <v>0</v>
      </c>
      <c r="AO6">
        <v>1.418844</v>
      </c>
      <c r="AP6">
        <v>3.2537400000000001</v>
      </c>
      <c r="AQ6">
        <v>0</v>
      </c>
      <c r="AR6">
        <v>0.84124799999999988</v>
      </c>
      <c r="AS6">
        <v>1.3667232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18.758672314692426</v>
      </c>
      <c r="BB6">
        <f t="shared" si="0"/>
        <v>517.20338745919616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38.599090688553758</v>
      </c>
      <c r="L7">
        <v>0</v>
      </c>
      <c r="M7">
        <v>0</v>
      </c>
      <c r="N7">
        <v>30.000000064414579</v>
      </c>
      <c r="O7">
        <v>50.383419534317305</v>
      </c>
      <c r="P7">
        <v>61.697860424469418</v>
      </c>
      <c r="Q7">
        <v>0</v>
      </c>
      <c r="R7">
        <v>2.9024263015311083</v>
      </c>
      <c r="S7">
        <v>2.0734417016065936</v>
      </c>
      <c r="T7">
        <v>0</v>
      </c>
      <c r="U7">
        <v>275.80310880829012</v>
      </c>
      <c r="V7">
        <v>2.0590673623441321E-3</v>
      </c>
      <c r="W7">
        <v>11.788826309444072</v>
      </c>
      <c r="X7">
        <v>37.470516602882505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13.116873329999999</v>
      </c>
      <c r="AL7">
        <v>5.902000000000001</v>
      </c>
      <c r="AM7">
        <v>0</v>
      </c>
      <c r="AN7">
        <v>0</v>
      </c>
      <c r="AO7">
        <v>1.418844</v>
      </c>
      <c r="AP7">
        <v>3.2537400000000001</v>
      </c>
      <c r="AQ7">
        <v>0</v>
      </c>
      <c r="AR7">
        <v>0.84124799999999988</v>
      </c>
      <c r="AS7">
        <v>1.3667232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18.862718448381159</v>
      </c>
      <c r="BB7">
        <f t="shared" si="0"/>
        <v>520.07208735449058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38.599090688553758</v>
      </c>
      <c r="L8">
        <v>0</v>
      </c>
      <c r="M8">
        <v>0</v>
      </c>
      <c r="N8">
        <v>30.000000064414579</v>
      </c>
      <c r="O8">
        <v>50.383419534317305</v>
      </c>
      <c r="P8">
        <v>61.697860424469418</v>
      </c>
      <c r="Q8">
        <v>0</v>
      </c>
      <c r="R8">
        <v>2.9024263015311083</v>
      </c>
      <c r="S8">
        <v>2.0734417016065936</v>
      </c>
      <c r="T8">
        <v>0</v>
      </c>
      <c r="U8">
        <v>275.80310880829012</v>
      </c>
      <c r="V8">
        <v>2.0590673623441321E-3</v>
      </c>
      <c r="W8">
        <v>11.788826309444072</v>
      </c>
      <c r="X8">
        <v>37.470516602882505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13.116873329999999</v>
      </c>
      <c r="AL8">
        <v>17.706000000000003</v>
      </c>
      <c r="AM8">
        <v>0</v>
      </c>
      <c r="AN8">
        <v>0</v>
      </c>
      <c r="AO8">
        <v>1.418844</v>
      </c>
      <c r="AP8">
        <v>3.2537400000000001</v>
      </c>
      <c r="AQ8">
        <v>0</v>
      </c>
      <c r="AR8">
        <v>0.84124799999999988</v>
      </c>
      <c r="AS8">
        <v>1.3667232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19.275858448381161</v>
      </c>
      <c r="BB8">
        <f t="shared" si="0"/>
        <v>531.46294735449055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38.599090688553758</v>
      </c>
      <c r="L9">
        <v>0</v>
      </c>
      <c r="M9">
        <v>0</v>
      </c>
      <c r="N9">
        <v>30.000000064414579</v>
      </c>
      <c r="O9">
        <v>50.383419534317305</v>
      </c>
      <c r="P9">
        <v>61.697860424469418</v>
      </c>
      <c r="Q9">
        <v>0</v>
      </c>
      <c r="R9">
        <v>2.9024263015311083</v>
      </c>
      <c r="S9">
        <v>2.0734417016065936</v>
      </c>
      <c r="T9">
        <v>0</v>
      </c>
      <c r="U9">
        <v>275.80310880829012</v>
      </c>
      <c r="V9">
        <v>2.0590673623441321E-3</v>
      </c>
      <c r="W9">
        <v>11.788826309444072</v>
      </c>
      <c r="X9">
        <v>37.470516602882505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13.116873329999999</v>
      </c>
      <c r="AL9">
        <v>17.706000000000003</v>
      </c>
      <c r="AM9">
        <v>0</v>
      </c>
      <c r="AN9">
        <v>0</v>
      </c>
      <c r="AO9">
        <v>1.418844</v>
      </c>
      <c r="AP9">
        <v>2.1149309999999999</v>
      </c>
      <c r="AQ9">
        <v>0</v>
      </c>
      <c r="AR9">
        <v>0.84124799999999988</v>
      </c>
      <c r="AS9">
        <v>1.3667232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19.236000260381161</v>
      </c>
      <c r="BB9">
        <f t="shared" si="0"/>
        <v>530.36399654249055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38.599090688553758</v>
      </c>
      <c r="L10">
        <v>0</v>
      </c>
      <c r="M10">
        <v>0</v>
      </c>
      <c r="N10">
        <v>30.000000064414579</v>
      </c>
      <c r="O10">
        <v>50.383419534317305</v>
      </c>
      <c r="P10">
        <v>61.697860424469418</v>
      </c>
      <c r="Q10">
        <v>0</v>
      </c>
      <c r="R10">
        <v>2.9024263015311083</v>
      </c>
      <c r="S10">
        <v>2.0734417016065936</v>
      </c>
      <c r="T10">
        <v>0</v>
      </c>
      <c r="U10">
        <v>275.80310880829012</v>
      </c>
      <c r="V10">
        <v>2.0590673623441321E-3</v>
      </c>
      <c r="W10">
        <v>11.788826309444072</v>
      </c>
      <c r="X10">
        <v>37.470516602882505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13.116873329999999</v>
      </c>
      <c r="AL10">
        <v>17.706000000000003</v>
      </c>
      <c r="AM10">
        <v>0</v>
      </c>
      <c r="AN10">
        <v>0</v>
      </c>
      <c r="AO10">
        <v>1.418844</v>
      </c>
      <c r="AP10">
        <v>2.1149309999999999</v>
      </c>
      <c r="AQ10">
        <v>0</v>
      </c>
      <c r="AR10">
        <v>0.84124799999999988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19.236000260381161</v>
      </c>
      <c r="BB10">
        <f t="shared" si="0"/>
        <v>530.36399654249055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38.599090688553758</v>
      </c>
      <c r="L11">
        <v>0</v>
      </c>
      <c r="M11">
        <v>0</v>
      </c>
      <c r="N11">
        <v>30.000000064414579</v>
      </c>
      <c r="O11">
        <v>50.383419534317305</v>
      </c>
      <c r="P11">
        <v>61.697860424469418</v>
      </c>
      <c r="Q11">
        <v>0</v>
      </c>
      <c r="R11">
        <v>2.9024263015311083</v>
      </c>
      <c r="S11">
        <v>2.0734417016065936</v>
      </c>
      <c r="T11">
        <v>0</v>
      </c>
      <c r="U11">
        <v>275.80310880829012</v>
      </c>
      <c r="V11">
        <v>2.0590673623441321E-3</v>
      </c>
      <c r="W11">
        <v>11.788826309444072</v>
      </c>
      <c r="X11">
        <v>37.470516602882505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13.116873329999999</v>
      </c>
      <c r="AL11">
        <v>17.706000000000003</v>
      </c>
      <c r="AM11">
        <v>0</v>
      </c>
      <c r="AN11">
        <v>0</v>
      </c>
      <c r="AO11">
        <v>1.418844</v>
      </c>
      <c r="AP11">
        <v>2.1149309999999999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19.236000260381161</v>
      </c>
      <c r="BB11">
        <f t="shared" si="0"/>
        <v>530.36399654249055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38.599090688553758</v>
      </c>
      <c r="L12">
        <v>0</v>
      </c>
      <c r="M12">
        <v>0</v>
      </c>
      <c r="N12">
        <v>30.000000064414579</v>
      </c>
      <c r="O12">
        <v>50.383419534317305</v>
      </c>
      <c r="P12">
        <v>61.697860424469418</v>
      </c>
      <c r="Q12">
        <v>0</v>
      </c>
      <c r="R12">
        <v>2.9024263015311083</v>
      </c>
      <c r="S12">
        <v>2.0734417016065936</v>
      </c>
      <c r="T12">
        <v>0</v>
      </c>
      <c r="U12">
        <v>275.80310880829012</v>
      </c>
      <c r="V12">
        <v>2.0590673623441321E-3</v>
      </c>
      <c r="W12">
        <v>11.788826309444072</v>
      </c>
      <c r="X12">
        <v>37.470516602882505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13.116873329999999</v>
      </c>
      <c r="AL12">
        <v>17.706000000000003</v>
      </c>
      <c r="AM12">
        <v>0</v>
      </c>
      <c r="AN12">
        <v>0</v>
      </c>
      <c r="AO12">
        <v>1.418844</v>
      </c>
      <c r="AP12">
        <v>2.1149309999999999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19.236000260381161</v>
      </c>
      <c r="BB12">
        <f t="shared" si="0"/>
        <v>530.36399654249055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38.599090688553758</v>
      </c>
      <c r="L13">
        <v>0</v>
      </c>
      <c r="M13">
        <v>0</v>
      </c>
      <c r="N13">
        <v>30.000000064414579</v>
      </c>
      <c r="O13">
        <v>50.383419534317305</v>
      </c>
      <c r="P13">
        <v>61.697860424469418</v>
      </c>
      <c r="Q13">
        <v>0</v>
      </c>
      <c r="R13">
        <v>2.9024263015311083</v>
      </c>
      <c r="S13">
        <v>2.0734417016065936</v>
      </c>
      <c r="T13">
        <v>0</v>
      </c>
      <c r="U13">
        <v>275.80310880829012</v>
      </c>
      <c r="V13">
        <v>2.0590673623441321E-3</v>
      </c>
      <c r="W13">
        <v>11.788826309444072</v>
      </c>
      <c r="X13">
        <v>37.470516602882505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2.31462777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13.116873329999999</v>
      </c>
      <c r="AL13">
        <v>5.902000000000001</v>
      </c>
      <c r="AM13">
        <v>0</v>
      </c>
      <c r="AN13">
        <v>0</v>
      </c>
      <c r="AO13">
        <v>1.418844</v>
      </c>
      <c r="AP13">
        <v>2.1149309999999999</v>
      </c>
      <c r="AQ13">
        <v>0</v>
      </c>
      <c r="AR13">
        <v>0.84124799999999988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18.822860260381159</v>
      </c>
      <c r="BB13">
        <f t="shared" si="0"/>
        <v>518.97313654249058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38.599090688553758</v>
      </c>
      <c r="L14">
        <v>0</v>
      </c>
      <c r="M14">
        <v>0</v>
      </c>
      <c r="N14">
        <v>30.000000064414579</v>
      </c>
      <c r="O14">
        <v>50.383419534317305</v>
      </c>
      <c r="P14">
        <v>61.697860424469418</v>
      </c>
      <c r="Q14">
        <v>0</v>
      </c>
      <c r="R14">
        <v>2.9024263015311083</v>
      </c>
      <c r="S14">
        <v>2.0734417016065936</v>
      </c>
      <c r="T14">
        <v>0</v>
      </c>
      <c r="U14">
        <v>275.80310880829012</v>
      </c>
      <c r="V14">
        <v>2.0590673623441321E-3</v>
      </c>
      <c r="W14">
        <v>11.788826309444072</v>
      </c>
      <c r="X14">
        <v>37.470516602882505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2.31462777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13.116873329999999</v>
      </c>
      <c r="AL14">
        <v>2.9510000000000005</v>
      </c>
      <c r="AM14">
        <v>0</v>
      </c>
      <c r="AN14">
        <v>0</v>
      </c>
      <c r="AO14">
        <v>1.418844</v>
      </c>
      <c r="AP14">
        <v>2.1149309999999999</v>
      </c>
      <c r="AQ14">
        <v>0</v>
      </c>
      <c r="AR14">
        <v>0.84124799999999988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18.719575260381159</v>
      </c>
      <c r="BB14">
        <f t="shared" si="0"/>
        <v>516.12542154249059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38.599090688553758</v>
      </c>
      <c r="L15">
        <v>0</v>
      </c>
      <c r="M15">
        <v>0</v>
      </c>
      <c r="N15">
        <v>30.000000064414579</v>
      </c>
      <c r="O15">
        <v>50.383419534317305</v>
      </c>
      <c r="P15">
        <v>61.697860424469418</v>
      </c>
      <c r="Q15">
        <v>0</v>
      </c>
      <c r="R15">
        <v>2.9024263015311083</v>
      </c>
      <c r="S15">
        <v>2.0733454751530456</v>
      </c>
      <c r="T15">
        <v>0</v>
      </c>
      <c r="U15">
        <v>275.80310880829012</v>
      </c>
      <c r="V15">
        <v>2.0590673623441321E-3</v>
      </c>
      <c r="W15">
        <v>11.788826309444072</v>
      </c>
      <c r="X15">
        <v>37.470516602882505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2.31462777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13.116873329999999</v>
      </c>
      <c r="AL15">
        <v>2.9510000000000005</v>
      </c>
      <c r="AM15">
        <v>0</v>
      </c>
      <c r="AN15">
        <v>0</v>
      </c>
      <c r="AO15">
        <v>1.344168</v>
      </c>
      <c r="AP15">
        <v>2.1149309999999999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18.716958224664349</v>
      </c>
      <c r="BB15">
        <f t="shared" si="0"/>
        <v>516.05326635175379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38.599090688553758</v>
      </c>
      <c r="L16">
        <v>0</v>
      </c>
      <c r="M16">
        <v>0</v>
      </c>
      <c r="N16">
        <v>30.000000064414579</v>
      </c>
      <c r="O16">
        <v>50.383419534317305</v>
      </c>
      <c r="P16">
        <v>61.697860424469418</v>
      </c>
      <c r="Q16">
        <v>0</v>
      </c>
      <c r="R16">
        <v>2.9024263015311083</v>
      </c>
      <c r="S16">
        <v>2.0733454751530456</v>
      </c>
      <c r="T16">
        <v>0</v>
      </c>
      <c r="U16">
        <v>275.80310880829012</v>
      </c>
      <c r="V16">
        <v>2.0590673623441321E-3</v>
      </c>
      <c r="W16">
        <v>11.788826309444072</v>
      </c>
      <c r="X16">
        <v>37.470516602882505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2.31462777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13.116873329999999</v>
      </c>
      <c r="AL16">
        <v>2.9510000000000005</v>
      </c>
      <c r="AM16">
        <v>0</v>
      </c>
      <c r="AN16">
        <v>0</v>
      </c>
      <c r="AO16">
        <v>1.344168</v>
      </c>
      <c r="AP16">
        <v>2.1149309999999999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18.716958224664349</v>
      </c>
      <c r="BB16">
        <f t="shared" si="0"/>
        <v>516.05326635175379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38.599090688553758</v>
      </c>
      <c r="L17">
        <v>0</v>
      </c>
      <c r="M17">
        <v>0</v>
      </c>
      <c r="N17">
        <v>30.000000064414579</v>
      </c>
      <c r="O17">
        <v>50.383419534317305</v>
      </c>
      <c r="P17">
        <v>61.697860424469418</v>
      </c>
      <c r="Q17">
        <v>0</v>
      </c>
      <c r="R17">
        <v>2.9024263015311083</v>
      </c>
      <c r="S17">
        <v>2.0408872139769452</v>
      </c>
      <c r="T17">
        <v>0</v>
      </c>
      <c r="U17">
        <v>275.80310880829012</v>
      </c>
      <c r="V17">
        <v>2.0590673623441321E-3</v>
      </c>
      <c r="W17">
        <v>11.788826309444072</v>
      </c>
      <c r="X17">
        <v>37.470516602882505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2.31462777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13.116873329999999</v>
      </c>
      <c r="AL17">
        <v>2.9510000000000005</v>
      </c>
      <c r="AM17">
        <v>0</v>
      </c>
      <c r="AN17">
        <v>0</v>
      </c>
      <c r="AO17">
        <v>1.344168</v>
      </c>
      <c r="AP17">
        <v>2.1149309999999999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18.715822238688379</v>
      </c>
      <c r="BB17">
        <f t="shared" si="0"/>
        <v>516.02194407655372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38.599090688553758</v>
      </c>
      <c r="L18">
        <v>0</v>
      </c>
      <c r="M18">
        <v>0</v>
      </c>
      <c r="N18">
        <v>30.000000064414579</v>
      </c>
      <c r="O18">
        <v>50.383419534317305</v>
      </c>
      <c r="P18">
        <v>61.697860424469418</v>
      </c>
      <c r="Q18">
        <v>0</v>
      </c>
      <c r="R18">
        <v>2.9024263015311083</v>
      </c>
      <c r="S18">
        <v>2.0408872139769452</v>
      </c>
      <c r="T18">
        <v>0</v>
      </c>
      <c r="U18">
        <v>275.80310880829012</v>
      </c>
      <c r="V18">
        <v>2.0590673623441321E-3</v>
      </c>
      <c r="W18">
        <v>11.788826309444072</v>
      </c>
      <c r="X18">
        <v>37.470516602882505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2.31462777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13.116873329999999</v>
      </c>
      <c r="AL18">
        <v>2.9510000000000005</v>
      </c>
      <c r="AM18">
        <v>0</v>
      </c>
      <c r="AN18">
        <v>0</v>
      </c>
      <c r="AO18">
        <v>1.344168</v>
      </c>
      <c r="AP18">
        <v>2.1149309999999999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18.715822238688379</v>
      </c>
      <c r="BB18">
        <f t="shared" si="0"/>
        <v>516.02194407655372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38.599341901408451</v>
      </c>
      <c r="L19">
        <v>0</v>
      </c>
      <c r="M19">
        <v>0</v>
      </c>
      <c r="N19">
        <v>30.000000064414579</v>
      </c>
      <c r="O19">
        <v>50.383419534317305</v>
      </c>
      <c r="P19">
        <v>61.697860424469418</v>
      </c>
      <c r="Q19">
        <v>0</v>
      </c>
      <c r="R19">
        <v>2.9010406249999994</v>
      </c>
      <c r="S19">
        <v>2.0516956726233024</v>
      </c>
      <c r="T19">
        <v>0</v>
      </c>
      <c r="U19">
        <v>275.80310880829012</v>
      </c>
      <c r="V19">
        <v>2.0590673623441321E-3</v>
      </c>
      <c r="W19">
        <v>11.788826309444072</v>
      </c>
      <c r="X19">
        <v>37.470516602882505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13.116873329999999</v>
      </c>
      <c r="AL19">
        <v>2.9510000000000005</v>
      </c>
      <c r="AM19">
        <v>0</v>
      </c>
      <c r="AN19">
        <v>0</v>
      </c>
      <c r="AO19">
        <v>1.344168</v>
      </c>
      <c r="AP19">
        <v>2.1149309999999999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18.853033131372879</v>
      </c>
      <c r="BB19">
        <f t="shared" si="0"/>
        <v>519.80504637883917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38.599090688553758</v>
      </c>
      <c r="L20">
        <v>0</v>
      </c>
      <c r="M20">
        <v>0</v>
      </c>
      <c r="N20">
        <v>30.000000064414579</v>
      </c>
      <c r="O20">
        <v>50.383419534317305</v>
      </c>
      <c r="P20">
        <v>61.697860424469418</v>
      </c>
      <c r="Q20">
        <v>0</v>
      </c>
      <c r="R20">
        <v>2.9010406249999994</v>
      </c>
      <c r="S20">
        <v>2.0516956726233024</v>
      </c>
      <c r="T20">
        <v>0</v>
      </c>
      <c r="U20">
        <v>275.80310880829012</v>
      </c>
      <c r="V20">
        <v>2.0590673623441321E-3</v>
      </c>
      <c r="W20">
        <v>11.788826309444072</v>
      </c>
      <c r="X20">
        <v>37.470516602882505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13.116873329999999</v>
      </c>
      <c r="AL20">
        <v>2.9510000000000005</v>
      </c>
      <c r="AM20">
        <v>0</v>
      </c>
      <c r="AN20">
        <v>0</v>
      </c>
      <c r="AO20">
        <v>1.1948159999999999</v>
      </c>
      <c r="AP20">
        <v>2.1149309999999999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18.847797018922968</v>
      </c>
      <c r="BB20">
        <f t="shared" si="0"/>
        <v>519.66067927843426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37.251317772602455</v>
      </c>
      <c r="L21">
        <v>0</v>
      </c>
      <c r="M21">
        <v>0</v>
      </c>
      <c r="N21">
        <v>30.000000064414579</v>
      </c>
      <c r="O21">
        <v>50.383419534317305</v>
      </c>
      <c r="P21">
        <v>61.697860424469418</v>
      </c>
      <c r="Q21">
        <v>0</v>
      </c>
      <c r="R21">
        <v>2.7983119419352427</v>
      </c>
      <c r="S21">
        <v>2.0516956726233024</v>
      </c>
      <c r="T21">
        <v>0</v>
      </c>
      <c r="U21">
        <v>275.80310880829012</v>
      </c>
      <c r="V21">
        <v>2.0590673623441321E-3</v>
      </c>
      <c r="W21">
        <v>11.788826309444072</v>
      </c>
      <c r="X21">
        <v>37.470516602882505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2.31462777</v>
      </c>
      <c r="AE21">
        <v>3.9106391999999999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13.116873329999999</v>
      </c>
      <c r="AL21">
        <v>2.9510000000000005</v>
      </c>
      <c r="AM21">
        <v>0</v>
      </c>
      <c r="AN21">
        <v>0</v>
      </c>
      <c r="AO21">
        <v>1.1948159999999999</v>
      </c>
      <c r="AP21">
        <v>2.1149309999999999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18.79702946602891</v>
      </c>
      <c r="BB21">
        <f t="shared" si="0"/>
        <v>518.26094523231234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37.251317772602455</v>
      </c>
      <c r="L22">
        <v>0</v>
      </c>
      <c r="M22">
        <v>0</v>
      </c>
      <c r="N22">
        <v>30.000000064414579</v>
      </c>
      <c r="O22">
        <v>50.383419534317305</v>
      </c>
      <c r="P22">
        <v>61.697860424469418</v>
      </c>
      <c r="Q22">
        <v>0</v>
      </c>
      <c r="R22">
        <v>2.7983119419352427</v>
      </c>
      <c r="S22">
        <v>2.0516956726233024</v>
      </c>
      <c r="T22">
        <v>0</v>
      </c>
      <c r="U22">
        <v>275.80310880829012</v>
      </c>
      <c r="V22">
        <v>2.0590673623441321E-3</v>
      </c>
      <c r="W22">
        <v>11.788826309444072</v>
      </c>
      <c r="X22">
        <v>37.470516602882505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2.31462777</v>
      </c>
      <c r="AE22">
        <v>3.9106391999999999</v>
      </c>
      <c r="AF22">
        <v>0</v>
      </c>
      <c r="AG22">
        <v>0</v>
      </c>
      <c r="AH22">
        <v>5.9401746299999987</v>
      </c>
      <c r="AI22">
        <v>0</v>
      </c>
      <c r="AJ22">
        <v>0</v>
      </c>
      <c r="AK22">
        <v>13.116873329999999</v>
      </c>
      <c r="AL22">
        <v>2.9510000000000005</v>
      </c>
      <c r="AM22">
        <v>0</v>
      </c>
      <c r="AN22">
        <v>0</v>
      </c>
      <c r="AO22">
        <v>1.1948159999999999</v>
      </c>
      <c r="AP22">
        <v>2.1149309999999999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19.004935702428909</v>
      </c>
      <c r="BB22">
        <f t="shared" si="0"/>
        <v>523.99321362591229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37.251317772602455</v>
      </c>
      <c r="L23">
        <v>0</v>
      </c>
      <c r="M23">
        <v>0</v>
      </c>
      <c r="N23">
        <v>30.000000064414579</v>
      </c>
      <c r="O23">
        <v>50.383419534317305</v>
      </c>
      <c r="P23">
        <v>61.697860424469418</v>
      </c>
      <c r="Q23">
        <v>0</v>
      </c>
      <c r="R23">
        <v>2.6949756907962263</v>
      </c>
      <c r="S23">
        <v>1.8696128293296694</v>
      </c>
      <c r="T23">
        <v>0</v>
      </c>
      <c r="U23">
        <v>275.80310880829012</v>
      </c>
      <c r="V23">
        <v>2.0590673623441321E-3</v>
      </c>
      <c r="W23">
        <v>11.788826309444072</v>
      </c>
      <c r="X23">
        <v>37.470516602882505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2.31462777</v>
      </c>
      <c r="AE23">
        <v>3.9106391999999999</v>
      </c>
      <c r="AF23">
        <v>0</v>
      </c>
      <c r="AG23">
        <v>0</v>
      </c>
      <c r="AH23">
        <v>5.9401746299999987</v>
      </c>
      <c r="AI23">
        <v>0.64654859999999992</v>
      </c>
      <c r="AJ23">
        <v>0</v>
      </c>
      <c r="AK23">
        <v>13.116873329999999</v>
      </c>
      <c r="AL23">
        <v>2.9510000000000005</v>
      </c>
      <c r="AM23">
        <v>0</v>
      </c>
      <c r="AN23">
        <v>0</v>
      </c>
      <c r="AO23">
        <v>1.1948159999999999</v>
      </c>
      <c r="AP23">
        <v>2.1149309999999999</v>
      </c>
      <c r="AQ23">
        <v>0</v>
      </c>
      <c r="AR23">
        <v>0.84124799999999988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19.017575408190439</v>
      </c>
      <c r="BB23">
        <f t="shared" si="0"/>
        <v>524.34170342571815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45.999055052005936</v>
      </c>
      <c r="L24">
        <v>0</v>
      </c>
      <c r="M24">
        <v>0</v>
      </c>
      <c r="N24">
        <v>30.000000064414579</v>
      </c>
      <c r="O24">
        <v>50.383419534317305</v>
      </c>
      <c r="P24">
        <v>61.697860424469418</v>
      </c>
      <c r="Q24">
        <v>0</v>
      </c>
      <c r="R24">
        <v>2.8042108649739381</v>
      </c>
      <c r="S24">
        <v>1.9999394359464626</v>
      </c>
      <c r="T24">
        <v>0</v>
      </c>
      <c r="U24">
        <v>275.80310880829012</v>
      </c>
      <c r="V24">
        <v>2.0590673623441321E-3</v>
      </c>
      <c r="W24">
        <v>11.788826309444072</v>
      </c>
      <c r="X24">
        <v>37.470516602882505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2.31462777</v>
      </c>
      <c r="AE24">
        <v>3.9106391999999999</v>
      </c>
      <c r="AF24">
        <v>0</v>
      </c>
      <c r="AG24">
        <v>0</v>
      </c>
      <c r="AH24">
        <v>11.880349259999999</v>
      </c>
      <c r="AI24">
        <v>1.9396457999999996</v>
      </c>
      <c r="AJ24">
        <v>0</v>
      </c>
      <c r="AK24">
        <v>13.116873329999999</v>
      </c>
      <c r="AL24">
        <v>2.9510000000000005</v>
      </c>
      <c r="AM24">
        <v>0</v>
      </c>
      <c r="AN24">
        <v>0</v>
      </c>
      <c r="AO24">
        <v>1.1948159999999999</v>
      </c>
      <c r="AP24">
        <v>2.1149309999999999</v>
      </c>
      <c r="AQ24">
        <v>0</v>
      </c>
      <c r="AR24">
        <v>0.84124799999999988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19.585295196613799</v>
      </c>
      <c r="BB24">
        <f t="shared" si="0"/>
        <v>539.99455452749271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37.252357062510043</v>
      </c>
      <c r="L25">
        <v>0</v>
      </c>
      <c r="M25">
        <v>0</v>
      </c>
      <c r="N25">
        <v>30.000000064414579</v>
      </c>
      <c r="O25">
        <v>50.383419534317305</v>
      </c>
      <c r="P25">
        <v>61.697860424469418</v>
      </c>
      <c r="Q25">
        <v>0</v>
      </c>
      <c r="R25">
        <v>2.7983119419352427</v>
      </c>
      <c r="S25">
        <v>2.0010352868885852</v>
      </c>
      <c r="T25">
        <v>0</v>
      </c>
      <c r="U25">
        <v>275.80310880829012</v>
      </c>
      <c r="V25">
        <v>3.9772019560993781E-3</v>
      </c>
      <c r="W25">
        <v>11.788826309444072</v>
      </c>
      <c r="X25">
        <v>37.470516602882505</v>
      </c>
      <c r="Y25">
        <v>0</v>
      </c>
      <c r="Z25">
        <v>0</v>
      </c>
      <c r="AA25">
        <v>0</v>
      </c>
      <c r="AB25">
        <v>0</v>
      </c>
      <c r="AC25">
        <v>1.8108918239999998</v>
      </c>
      <c r="AD25">
        <v>2.31462777</v>
      </c>
      <c r="AE25">
        <v>7.8212783999999997</v>
      </c>
      <c r="AF25">
        <v>0</v>
      </c>
      <c r="AG25">
        <v>0</v>
      </c>
      <c r="AH25">
        <v>17.820523890000004</v>
      </c>
      <c r="AI25">
        <v>8.4051317999999995</v>
      </c>
      <c r="AJ25">
        <v>0</v>
      </c>
      <c r="AK25">
        <v>13.116873329999999</v>
      </c>
      <c r="AL25">
        <v>2.9510000000000005</v>
      </c>
      <c r="AM25">
        <v>0</v>
      </c>
      <c r="AN25">
        <v>0</v>
      </c>
      <c r="AO25">
        <v>1.1948159999999999</v>
      </c>
      <c r="AP25">
        <v>2.1149309999999999</v>
      </c>
      <c r="AQ25">
        <v>0</v>
      </c>
      <c r="AR25">
        <v>0.84124799999999988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19.91351127224533</v>
      </c>
      <c r="BB25">
        <f t="shared" si="0"/>
        <v>549.04394717886248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37.251317772602455</v>
      </c>
      <c r="L26">
        <v>0</v>
      </c>
      <c r="M26">
        <v>0</v>
      </c>
      <c r="N26">
        <v>30.000000064414579</v>
      </c>
      <c r="O26">
        <v>50.383419534317305</v>
      </c>
      <c r="P26">
        <v>61.697860424469418</v>
      </c>
      <c r="Q26">
        <v>0</v>
      </c>
      <c r="R26">
        <v>2.7983119419352427</v>
      </c>
      <c r="S26">
        <v>2.0010352868885852</v>
      </c>
      <c r="T26">
        <v>0</v>
      </c>
      <c r="U26">
        <v>275.80310880829012</v>
      </c>
      <c r="V26">
        <v>3.9772019560993781E-3</v>
      </c>
      <c r="W26">
        <v>11.788826309444072</v>
      </c>
      <c r="X26">
        <v>37.470516602882505</v>
      </c>
      <c r="Y26">
        <v>0</v>
      </c>
      <c r="Z26">
        <v>1.6484599999999998</v>
      </c>
      <c r="AA26">
        <v>0</v>
      </c>
      <c r="AB26">
        <v>3.3189072000000004</v>
      </c>
      <c r="AC26">
        <v>2.457638904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23.760698519999998</v>
      </c>
      <c r="AI26">
        <v>8.4051317999999995</v>
      </c>
      <c r="AJ26">
        <v>0</v>
      </c>
      <c r="AK26">
        <v>13.116873329999999</v>
      </c>
      <c r="AL26">
        <v>2.9510000000000005</v>
      </c>
      <c r="AM26">
        <v>1.0156343999999999</v>
      </c>
      <c r="AN26">
        <v>0</v>
      </c>
      <c r="AO26">
        <v>1.1948159999999999</v>
      </c>
      <c r="AP26">
        <v>2.1149309999999999</v>
      </c>
      <c r="AQ26">
        <v>0</v>
      </c>
      <c r="AR26">
        <v>0.84124799999999988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20.52682340859857</v>
      </c>
      <c r="BB26">
        <f t="shared" si="0"/>
        <v>565.95382829260166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37.002467204731254</v>
      </c>
      <c r="L27">
        <v>0</v>
      </c>
      <c r="M27">
        <v>0</v>
      </c>
      <c r="N27">
        <v>30.000000064414579</v>
      </c>
      <c r="O27">
        <v>50.383419534317305</v>
      </c>
      <c r="P27">
        <v>61.697860424469418</v>
      </c>
      <c r="Q27">
        <v>0</v>
      </c>
      <c r="R27">
        <v>2.8042108649739381</v>
      </c>
      <c r="S27">
        <v>1.9492162043850694</v>
      </c>
      <c r="T27">
        <v>0</v>
      </c>
      <c r="U27">
        <v>275.80310880829012</v>
      </c>
      <c r="V27">
        <v>4.494300529570722E-3</v>
      </c>
      <c r="W27">
        <v>11.788826309444072</v>
      </c>
      <c r="X27">
        <v>37.470516602882505</v>
      </c>
      <c r="Y27">
        <v>0</v>
      </c>
      <c r="Z27">
        <v>3.3248599999999997</v>
      </c>
      <c r="AA27">
        <v>0</v>
      </c>
      <c r="AB27">
        <v>3.3189072000000004</v>
      </c>
      <c r="AC27">
        <v>4.9152778080000008</v>
      </c>
      <c r="AD27">
        <v>6.9438833099999995</v>
      </c>
      <c r="AE27">
        <v>12.546634100000004</v>
      </c>
      <c r="AF27">
        <v>0</v>
      </c>
      <c r="AG27">
        <v>0</v>
      </c>
      <c r="AH27">
        <v>29.70087315</v>
      </c>
      <c r="AI27">
        <v>8.4051317999999995</v>
      </c>
      <c r="AJ27">
        <v>0</v>
      </c>
      <c r="AK27">
        <v>13.116873329999999</v>
      </c>
      <c r="AL27">
        <v>2.9510000000000005</v>
      </c>
      <c r="AM27">
        <v>1.2187612799999998</v>
      </c>
      <c r="AN27">
        <v>0</v>
      </c>
      <c r="AO27">
        <v>1.1948159999999999</v>
      </c>
      <c r="AP27">
        <v>2.1149309999999999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21.03024241895579</v>
      </c>
      <c r="BB27">
        <f t="shared" si="0"/>
        <v>579.83379807748202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37.002467204731254</v>
      </c>
      <c r="L28">
        <v>0</v>
      </c>
      <c r="M28">
        <v>0</v>
      </c>
      <c r="N28">
        <v>30.000000064414579</v>
      </c>
      <c r="O28">
        <v>50.383419534317305</v>
      </c>
      <c r="P28">
        <v>61.697860424469418</v>
      </c>
      <c r="Q28">
        <v>0</v>
      </c>
      <c r="R28">
        <v>2.8042108649739381</v>
      </c>
      <c r="S28">
        <v>1.9492162043850694</v>
      </c>
      <c r="T28">
        <v>0</v>
      </c>
      <c r="U28">
        <v>275.80310880829012</v>
      </c>
      <c r="V28">
        <v>4.494300529570722E-3</v>
      </c>
      <c r="W28">
        <v>11.788826309444072</v>
      </c>
      <c r="X28">
        <v>37.470516602882505</v>
      </c>
      <c r="Y28">
        <v>0</v>
      </c>
      <c r="Z28">
        <v>4.9939956000000008</v>
      </c>
      <c r="AA28">
        <v>3.5316160000000005</v>
      </c>
      <c r="AB28">
        <v>6.6716807999999999</v>
      </c>
      <c r="AC28">
        <v>7.3803545019000012</v>
      </c>
      <c r="AD28">
        <v>9.2585110799999981</v>
      </c>
      <c r="AE28">
        <v>12.546634100000004</v>
      </c>
      <c r="AF28">
        <v>0</v>
      </c>
      <c r="AG28">
        <v>0</v>
      </c>
      <c r="AH28">
        <v>35.641047780000001</v>
      </c>
      <c r="AI28">
        <v>8.4051317999999995</v>
      </c>
      <c r="AJ28">
        <v>0</v>
      </c>
      <c r="AK28">
        <v>13.116873329999999</v>
      </c>
      <c r="AL28">
        <v>2.9510000000000005</v>
      </c>
      <c r="AM28">
        <v>2.6406494400000002</v>
      </c>
      <c r="AN28">
        <v>0</v>
      </c>
      <c r="AO28">
        <v>1.1948159999999999</v>
      </c>
      <c r="AP28">
        <v>2.1149309999999999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21.754577241355793</v>
      </c>
      <c r="BB28">
        <f t="shared" si="0"/>
        <v>599.80475570898182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82.516202999758576</v>
      </c>
      <c r="L29">
        <v>0</v>
      </c>
      <c r="M29">
        <v>0</v>
      </c>
      <c r="N29">
        <v>30.000000064414579</v>
      </c>
      <c r="O29">
        <v>50.383419534317305</v>
      </c>
      <c r="P29">
        <v>61.697860424469418</v>
      </c>
      <c r="Q29">
        <v>0</v>
      </c>
      <c r="R29">
        <v>5.3782384734637647</v>
      </c>
      <c r="S29">
        <v>6.6943005181347148</v>
      </c>
      <c r="T29">
        <v>0</v>
      </c>
      <c r="U29">
        <v>275.80310880829012</v>
      </c>
      <c r="V29">
        <v>3.6254503270348835</v>
      </c>
      <c r="W29">
        <v>11.788826309444072</v>
      </c>
      <c r="X29">
        <v>37.470516602882505</v>
      </c>
      <c r="Y29">
        <v>0</v>
      </c>
      <c r="Z29">
        <v>4.9939956000000008</v>
      </c>
      <c r="AA29">
        <v>3.5316160000000005</v>
      </c>
      <c r="AB29">
        <v>10.03800096</v>
      </c>
      <c r="AC29">
        <v>7.3803545019000012</v>
      </c>
      <c r="AD29">
        <v>9.2585110799999981</v>
      </c>
      <c r="AE29">
        <v>12.546634100000004</v>
      </c>
      <c r="AF29">
        <v>0</v>
      </c>
      <c r="AG29">
        <v>0</v>
      </c>
      <c r="AH29">
        <v>35.641047780000001</v>
      </c>
      <c r="AI29">
        <v>8.4051317999999995</v>
      </c>
      <c r="AJ29">
        <v>0</v>
      </c>
      <c r="AK29">
        <v>13.116873329999999</v>
      </c>
      <c r="AL29">
        <v>2.9510000000000005</v>
      </c>
      <c r="AM29">
        <v>2.6406494400000002</v>
      </c>
      <c r="AN29">
        <v>0</v>
      </c>
      <c r="AO29">
        <v>1.1948159999999999</v>
      </c>
      <c r="AP29">
        <v>2.1149309999999999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23.848281744056589</v>
      </c>
      <c r="BB29">
        <f t="shared" si="0"/>
        <v>657.53117511005303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82.516202999758576</v>
      </c>
      <c r="L30">
        <v>0</v>
      </c>
      <c r="M30">
        <v>0</v>
      </c>
      <c r="N30">
        <v>30.000000064414579</v>
      </c>
      <c r="O30">
        <v>50.383419534317305</v>
      </c>
      <c r="P30">
        <v>61.697860424469418</v>
      </c>
      <c r="Q30">
        <v>0</v>
      </c>
      <c r="R30">
        <v>5.3782384734637647</v>
      </c>
      <c r="S30">
        <v>6.6943005181347148</v>
      </c>
      <c r="T30">
        <v>0</v>
      </c>
      <c r="U30">
        <v>275.80310880829012</v>
      </c>
      <c r="V30">
        <v>3.6254503270348835</v>
      </c>
      <c r="W30">
        <v>11.788826309444072</v>
      </c>
      <c r="X30">
        <v>37.470516602882505</v>
      </c>
      <c r="Y30">
        <v>0</v>
      </c>
      <c r="Z30">
        <v>4.9939956000000008</v>
      </c>
      <c r="AA30">
        <v>3.5316160000000005</v>
      </c>
      <c r="AB30">
        <v>10.03800096</v>
      </c>
      <c r="AC30">
        <v>7.3803545019000012</v>
      </c>
      <c r="AD30">
        <v>9.2585110799999981</v>
      </c>
      <c r="AE30">
        <v>12.546634100000004</v>
      </c>
      <c r="AF30">
        <v>0</v>
      </c>
      <c r="AG30">
        <v>0</v>
      </c>
      <c r="AH30">
        <v>35.641047780000001</v>
      </c>
      <c r="AI30">
        <v>8.4051317999999995</v>
      </c>
      <c r="AJ30">
        <v>0</v>
      </c>
      <c r="AK30">
        <v>13.116873329999999</v>
      </c>
      <c r="AL30">
        <v>2.9510000000000005</v>
      </c>
      <c r="AM30">
        <v>2.6406494400000002</v>
      </c>
      <c r="AN30">
        <v>0</v>
      </c>
      <c r="AO30">
        <v>1.1948159999999999</v>
      </c>
      <c r="AP30">
        <v>2.1149309999999999</v>
      </c>
      <c r="AQ30">
        <v>0</v>
      </c>
      <c r="AR30">
        <v>0.84124799999999988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23.893725392056588</v>
      </c>
      <c r="BB30">
        <f t="shared" si="0"/>
        <v>658.78411850205305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82.516202999758576</v>
      </c>
      <c r="L31">
        <v>0</v>
      </c>
      <c r="M31">
        <v>0</v>
      </c>
      <c r="N31">
        <v>30.000000064414579</v>
      </c>
      <c r="O31">
        <v>50.383419534317305</v>
      </c>
      <c r="P31">
        <v>61.697860424469418</v>
      </c>
      <c r="Q31">
        <v>0</v>
      </c>
      <c r="R31">
        <v>5.378238518952017</v>
      </c>
      <c r="S31">
        <v>6.6972758046614862</v>
      </c>
      <c r="T31">
        <v>0</v>
      </c>
      <c r="U31">
        <v>275.80310880829012</v>
      </c>
      <c r="V31">
        <v>3.6254503270348835</v>
      </c>
      <c r="W31">
        <v>11.788826309444072</v>
      </c>
      <c r="X31">
        <v>37.470516602882505</v>
      </c>
      <c r="Y31">
        <v>0</v>
      </c>
      <c r="Z31">
        <v>4.9939956000000008</v>
      </c>
      <c r="AA31">
        <v>3.5316160000000005</v>
      </c>
      <c r="AB31">
        <v>10.03800096</v>
      </c>
      <c r="AC31">
        <v>7.3803545019000012</v>
      </c>
      <c r="AD31">
        <v>9.2585110799999981</v>
      </c>
      <c r="AE31">
        <v>12.546634100000004</v>
      </c>
      <c r="AF31">
        <v>0</v>
      </c>
      <c r="AG31">
        <v>0</v>
      </c>
      <c r="AH31">
        <v>35.641047780000001</v>
      </c>
      <c r="AI31">
        <v>0.96982289999999982</v>
      </c>
      <c r="AJ31">
        <v>0</v>
      </c>
      <c r="AK31">
        <v>13.116873329999999</v>
      </c>
      <c r="AL31">
        <v>2.9510000000000005</v>
      </c>
      <c r="AM31">
        <v>2.6406494400000002</v>
      </c>
      <c r="AN31">
        <v>0</v>
      </c>
      <c r="AO31">
        <v>1.1948159999999999</v>
      </c>
      <c r="AP31">
        <v>2.2776179999999999</v>
      </c>
      <c r="AQ31">
        <v>0</v>
      </c>
      <c r="AR31">
        <v>13.459967999999998</v>
      </c>
      <c r="AS31">
        <v>6.2527586399999997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24.20651057307327</v>
      </c>
      <c r="BB31">
        <f t="shared" si="0"/>
        <v>667.40805515305146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82.516202999758576</v>
      </c>
      <c r="L32">
        <v>0</v>
      </c>
      <c r="M32">
        <v>0</v>
      </c>
      <c r="N32">
        <v>30.000000064414579</v>
      </c>
      <c r="O32">
        <v>50.383419534317305</v>
      </c>
      <c r="P32">
        <v>61.697860424469418</v>
      </c>
      <c r="Q32">
        <v>0</v>
      </c>
      <c r="R32">
        <v>5.378238518952017</v>
      </c>
      <c r="S32">
        <v>6.6972758046614862</v>
      </c>
      <c r="T32">
        <v>0</v>
      </c>
      <c r="U32">
        <v>275.80310880829012</v>
      </c>
      <c r="V32">
        <v>3.6254503270348835</v>
      </c>
      <c r="W32">
        <v>11.788826309444072</v>
      </c>
      <c r="X32">
        <v>37.470516602882505</v>
      </c>
      <c r="Y32">
        <v>0</v>
      </c>
      <c r="Z32">
        <v>1.6646651999999995</v>
      </c>
      <c r="AA32">
        <v>3.5316160000000005</v>
      </c>
      <c r="AB32">
        <v>10.03800096</v>
      </c>
      <c r="AC32">
        <v>7.3803545019000012</v>
      </c>
      <c r="AD32">
        <v>9.2585110799999981</v>
      </c>
      <c r="AE32">
        <v>12.546634100000004</v>
      </c>
      <c r="AF32">
        <v>0</v>
      </c>
      <c r="AG32">
        <v>0</v>
      </c>
      <c r="AH32">
        <v>35.641047780000001</v>
      </c>
      <c r="AI32">
        <v>0.8081857499999997</v>
      </c>
      <c r="AJ32">
        <v>0</v>
      </c>
      <c r="AK32">
        <v>13.116873329999999</v>
      </c>
      <c r="AL32">
        <v>2.9510000000000005</v>
      </c>
      <c r="AM32">
        <v>1.3406374079999999</v>
      </c>
      <c r="AN32">
        <v>0</v>
      </c>
      <c r="AO32">
        <v>1.1948159999999999</v>
      </c>
      <c r="AP32">
        <v>2.2776179999999999</v>
      </c>
      <c r="AQ32">
        <v>0</v>
      </c>
      <c r="AR32">
        <v>13.459967999999998</v>
      </c>
      <c r="AS32">
        <v>6.2527586399999997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24.038826064373268</v>
      </c>
      <c r="BB32">
        <f t="shared" si="0"/>
        <v>662.78476007975155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82.516202999758576</v>
      </c>
      <c r="L33">
        <v>0</v>
      </c>
      <c r="M33">
        <v>0</v>
      </c>
      <c r="N33">
        <v>30.000000064414579</v>
      </c>
      <c r="O33">
        <v>50.383419534317305</v>
      </c>
      <c r="P33">
        <v>61.697860424469418</v>
      </c>
      <c r="Q33">
        <v>0</v>
      </c>
      <c r="R33">
        <v>5.378238518952017</v>
      </c>
      <c r="S33">
        <v>6.6972758046614862</v>
      </c>
      <c r="T33">
        <v>0</v>
      </c>
      <c r="U33">
        <v>275.80310880829012</v>
      </c>
      <c r="V33">
        <v>3.6254503270348835</v>
      </c>
      <c r="W33">
        <v>11.788826309444072</v>
      </c>
      <c r="X33">
        <v>37.470516602882505</v>
      </c>
      <c r="Y33">
        <v>0</v>
      </c>
      <c r="Z33">
        <v>1.6646651999999995</v>
      </c>
      <c r="AA33">
        <v>3.5316160000000005</v>
      </c>
      <c r="AB33">
        <v>10.03800096</v>
      </c>
      <c r="AC33">
        <v>4.9152778080000008</v>
      </c>
      <c r="AD33">
        <v>6.9438833099999995</v>
      </c>
      <c r="AE33">
        <v>7.8212783999999997</v>
      </c>
      <c r="AF33">
        <v>0</v>
      </c>
      <c r="AG33">
        <v>0</v>
      </c>
      <c r="AH33">
        <v>29.70087315</v>
      </c>
      <c r="AI33">
        <v>0.8081857499999997</v>
      </c>
      <c r="AJ33">
        <v>0</v>
      </c>
      <c r="AK33">
        <v>13.116873329999999</v>
      </c>
      <c r="AL33">
        <v>2.9510000000000005</v>
      </c>
      <c r="AM33">
        <v>0</v>
      </c>
      <c r="AN33">
        <v>0</v>
      </c>
      <c r="AO33">
        <v>1.418844</v>
      </c>
      <c r="AP33">
        <v>2.2776179999999999</v>
      </c>
      <c r="AQ33">
        <v>0</v>
      </c>
      <c r="AR33">
        <v>0.84124799999999988</v>
      </c>
      <c r="AS33">
        <v>6.2527586399999997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23.017506705973265</v>
      </c>
      <c r="BB33">
        <f t="shared" si="0"/>
        <v>634.62551523625166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61.998789491590706</v>
      </c>
      <c r="L34">
        <v>0</v>
      </c>
      <c r="M34">
        <v>0</v>
      </c>
      <c r="N34">
        <v>30.000000064414579</v>
      </c>
      <c r="O34">
        <v>50.383419534317305</v>
      </c>
      <c r="P34">
        <v>61.697860424469418</v>
      </c>
      <c r="Q34">
        <v>0</v>
      </c>
      <c r="R34">
        <v>2.7983119419352427</v>
      </c>
      <c r="S34">
        <v>1.9312718956992732</v>
      </c>
      <c r="T34">
        <v>0</v>
      </c>
      <c r="U34">
        <v>275.80310880829012</v>
      </c>
      <c r="V34">
        <v>3.6254503270348835</v>
      </c>
      <c r="W34">
        <v>11.788826309444072</v>
      </c>
      <c r="X34">
        <v>37.470516602882505</v>
      </c>
      <c r="Y34">
        <v>0</v>
      </c>
      <c r="Z34">
        <v>1.6646651999999995</v>
      </c>
      <c r="AA34">
        <v>2.0667979999999999</v>
      </c>
      <c r="AB34">
        <v>6.6716807999999999</v>
      </c>
      <c r="AC34">
        <v>4.9152778080000008</v>
      </c>
      <c r="AD34">
        <v>6.9438833099999995</v>
      </c>
      <c r="AE34">
        <v>7.8212783999999997</v>
      </c>
      <c r="AF34">
        <v>0</v>
      </c>
      <c r="AG34">
        <v>0</v>
      </c>
      <c r="AH34">
        <v>23.760698519999998</v>
      </c>
      <c r="AI34">
        <v>0.8081857499999997</v>
      </c>
      <c r="AJ34">
        <v>0</v>
      </c>
      <c r="AK34">
        <v>13.116873329999999</v>
      </c>
      <c r="AL34">
        <v>2.9510000000000005</v>
      </c>
      <c r="AM34">
        <v>0</v>
      </c>
      <c r="AN34">
        <v>0</v>
      </c>
      <c r="AO34">
        <v>1.418844</v>
      </c>
      <c r="AP34">
        <v>2.2776179999999999</v>
      </c>
      <c r="AQ34">
        <v>0</v>
      </c>
      <c r="AR34">
        <v>0.84124799999999988</v>
      </c>
      <c r="AS34">
        <v>6.2527586399999997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21.665293386625681</v>
      </c>
      <c r="BB34">
        <f t="shared" si="0"/>
        <v>597.3430717714524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61.998789491590706</v>
      </c>
      <c r="L35">
        <v>0</v>
      </c>
      <c r="M35">
        <v>0</v>
      </c>
      <c r="N35">
        <v>30.000000064414579</v>
      </c>
      <c r="O35">
        <v>50.383419534317305</v>
      </c>
      <c r="P35">
        <v>61.697860424469418</v>
      </c>
      <c r="Q35">
        <v>0</v>
      </c>
      <c r="R35">
        <v>2.7983119419352427</v>
      </c>
      <c r="S35">
        <v>1.9312718956992732</v>
      </c>
      <c r="T35">
        <v>0</v>
      </c>
      <c r="U35">
        <v>275.80310880829012</v>
      </c>
      <c r="V35">
        <v>3.6254503270348835</v>
      </c>
      <c r="W35">
        <v>11.788826309444072</v>
      </c>
      <c r="X35">
        <v>37.470516602882505</v>
      </c>
      <c r="Y35">
        <v>0</v>
      </c>
      <c r="Z35">
        <v>1.6646651999999995</v>
      </c>
      <c r="AA35">
        <v>0</v>
      </c>
      <c r="AB35">
        <v>6.6716807999999999</v>
      </c>
      <c r="AC35">
        <v>4.9152778080000008</v>
      </c>
      <c r="AD35">
        <v>6.9438833099999995</v>
      </c>
      <c r="AE35">
        <v>7.8212783999999997</v>
      </c>
      <c r="AF35">
        <v>0</v>
      </c>
      <c r="AG35">
        <v>0</v>
      </c>
      <c r="AH35">
        <v>17.820523890000004</v>
      </c>
      <c r="AI35">
        <v>0.8081857499999997</v>
      </c>
      <c r="AJ35">
        <v>0</v>
      </c>
      <c r="AK35">
        <v>13.116873329999999</v>
      </c>
      <c r="AL35">
        <v>2.9510000000000005</v>
      </c>
      <c r="AM35">
        <v>0</v>
      </c>
      <c r="AN35">
        <v>0</v>
      </c>
      <c r="AO35">
        <v>1.418844</v>
      </c>
      <c r="AP35">
        <v>3.2537400000000001</v>
      </c>
      <c r="AQ35">
        <v>0</v>
      </c>
      <c r="AR35">
        <v>0.84124799999999988</v>
      </c>
      <c r="AS35">
        <v>6.2527586399999997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21.419213490225687</v>
      </c>
      <c r="BB35">
        <f t="shared" si="0"/>
        <v>590.5583010378524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61.998789491590706</v>
      </c>
      <c r="L36">
        <v>0</v>
      </c>
      <c r="M36">
        <v>0</v>
      </c>
      <c r="N36">
        <v>30.000000064414579</v>
      </c>
      <c r="O36">
        <v>50.383419534317305</v>
      </c>
      <c r="P36">
        <v>61.697860424469418</v>
      </c>
      <c r="Q36">
        <v>0</v>
      </c>
      <c r="R36">
        <v>2.7983119419352427</v>
      </c>
      <c r="S36">
        <v>1.9312718956992732</v>
      </c>
      <c r="T36">
        <v>0</v>
      </c>
      <c r="U36">
        <v>275.80310880829012</v>
      </c>
      <c r="V36">
        <v>3.7302450529287223</v>
      </c>
      <c r="W36">
        <v>11.788826309444072</v>
      </c>
      <c r="X36">
        <v>37.470516602882505</v>
      </c>
      <c r="Y36">
        <v>0</v>
      </c>
      <c r="Z36">
        <v>1.6646651999999995</v>
      </c>
      <c r="AA36">
        <v>0</v>
      </c>
      <c r="AB36">
        <v>6.6716807999999999</v>
      </c>
      <c r="AC36">
        <v>4.9152778080000008</v>
      </c>
      <c r="AD36">
        <v>6.9438833099999995</v>
      </c>
      <c r="AE36">
        <v>7.8212783999999997</v>
      </c>
      <c r="AF36">
        <v>0</v>
      </c>
      <c r="AG36">
        <v>0</v>
      </c>
      <c r="AH36">
        <v>11.880349259999999</v>
      </c>
      <c r="AI36">
        <v>0</v>
      </c>
      <c r="AJ36">
        <v>0</v>
      </c>
      <c r="AK36">
        <v>13.116873329999999</v>
      </c>
      <c r="AL36">
        <v>2.9510000000000005</v>
      </c>
      <c r="AM36">
        <v>0</v>
      </c>
      <c r="AN36">
        <v>0</v>
      </c>
      <c r="AO36">
        <v>1.418844</v>
      </c>
      <c r="AP36">
        <v>3.2537400000000001</v>
      </c>
      <c r="AQ36">
        <v>0</v>
      </c>
      <c r="AR36">
        <v>0.84124799999999988</v>
      </c>
      <c r="AS36">
        <v>6.2527586399999997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21.186688915315592</v>
      </c>
      <c r="BB36">
        <f t="shared" si="0"/>
        <v>584.14725995865638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35.999235563933404</v>
      </c>
      <c r="L37">
        <v>0</v>
      </c>
      <c r="M37">
        <v>0</v>
      </c>
      <c r="N37">
        <v>30.000000064414579</v>
      </c>
      <c r="O37">
        <v>50.383419534317305</v>
      </c>
      <c r="P37">
        <v>61.697860424469418</v>
      </c>
      <c r="Q37">
        <v>0</v>
      </c>
      <c r="R37">
        <v>2.7983119419352427</v>
      </c>
      <c r="S37">
        <v>1.9312718956992732</v>
      </c>
      <c r="T37">
        <v>0</v>
      </c>
      <c r="U37">
        <v>275.80310880829012</v>
      </c>
      <c r="V37">
        <v>3.9772019560993781E-3</v>
      </c>
      <c r="W37">
        <v>11.788826309444072</v>
      </c>
      <c r="X37">
        <v>37.470516602882505</v>
      </c>
      <c r="Y37">
        <v>0</v>
      </c>
      <c r="Z37">
        <v>1.6646651999999995</v>
      </c>
      <c r="AA37">
        <v>0</v>
      </c>
      <c r="AB37">
        <v>6.6716807999999999</v>
      </c>
      <c r="AC37">
        <v>2.4253015499999999</v>
      </c>
      <c r="AD37">
        <v>4.6292555399999991</v>
      </c>
      <c r="AE37">
        <v>3.5847525999999998</v>
      </c>
      <c r="AF37">
        <v>0</v>
      </c>
      <c r="AG37">
        <v>0</v>
      </c>
      <c r="AH37">
        <v>5.9401746299999987</v>
      </c>
      <c r="AI37">
        <v>0</v>
      </c>
      <c r="AJ37">
        <v>0</v>
      </c>
      <c r="AK37">
        <v>13.116873329999999</v>
      </c>
      <c r="AL37">
        <v>2.9510000000000005</v>
      </c>
      <c r="AM37">
        <v>0</v>
      </c>
      <c r="AN37">
        <v>0</v>
      </c>
      <c r="AO37">
        <v>1.5681959999999999</v>
      </c>
      <c r="AP37">
        <v>3.2537400000000001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19.501598965964952</v>
      </c>
      <c r="BB37">
        <f t="shared" si="0"/>
        <v>537.68692727137704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35.999235563933404</v>
      </c>
      <c r="L38">
        <v>0</v>
      </c>
      <c r="M38">
        <v>0</v>
      </c>
      <c r="N38">
        <v>30.000000064414579</v>
      </c>
      <c r="O38">
        <v>50.383419534317305</v>
      </c>
      <c r="P38">
        <v>61.697860424469418</v>
      </c>
      <c r="Q38">
        <v>0</v>
      </c>
      <c r="R38">
        <v>2.7983119419352427</v>
      </c>
      <c r="S38">
        <v>1.9312718956992732</v>
      </c>
      <c r="T38">
        <v>0</v>
      </c>
      <c r="U38">
        <v>275.80310880829012</v>
      </c>
      <c r="V38">
        <v>0</v>
      </c>
      <c r="W38">
        <v>11.788826309444072</v>
      </c>
      <c r="X38">
        <v>37.470516602882505</v>
      </c>
      <c r="Y38">
        <v>0</v>
      </c>
      <c r="Z38">
        <v>1.6646651999999995</v>
      </c>
      <c r="AA38">
        <v>0</v>
      </c>
      <c r="AB38">
        <v>3.2850407999999991</v>
      </c>
      <c r="AC38">
        <v>2.4253015499999999</v>
      </c>
      <c r="AD38">
        <v>4.6292555399999991</v>
      </c>
      <c r="AE38">
        <v>3.5847525999999998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13.116873329999999</v>
      </c>
      <c r="AL38">
        <v>2.9510000000000005</v>
      </c>
      <c r="AM38">
        <v>0</v>
      </c>
      <c r="AN38">
        <v>0</v>
      </c>
      <c r="AO38">
        <v>1.5681959999999999</v>
      </c>
      <c r="AP38">
        <v>3.2537400000000001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19.175021127608851</v>
      </c>
      <c r="BB38">
        <f t="shared" si="0"/>
        <v>528.682713277777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35.999235563933404</v>
      </c>
      <c r="L39">
        <v>0</v>
      </c>
      <c r="M39">
        <v>0</v>
      </c>
      <c r="N39">
        <v>30.000000064414579</v>
      </c>
      <c r="O39">
        <v>50.383419534317305</v>
      </c>
      <c r="P39">
        <v>61.697860424469418</v>
      </c>
      <c r="Q39">
        <v>0</v>
      </c>
      <c r="R39">
        <v>2.7983119419352427</v>
      </c>
      <c r="S39">
        <v>1.9312718956992732</v>
      </c>
      <c r="T39">
        <v>0</v>
      </c>
      <c r="U39">
        <v>275.80310880829012</v>
      </c>
      <c r="V39">
        <v>0</v>
      </c>
      <c r="W39">
        <v>11.788826309444072</v>
      </c>
      <c r="X39">
        <v>37.470516602882505</v>
      </c>
      <c r="Y39">
        <v>0</v>
      </c>
      <c r="Z39">
        <v>1.6646651999999995</v>
      </c>
      <c r="AA39">
        <v>0</v>
      </c>
      <c r="AB39">
        <v>0</v>
      </c>
      <c r="AC39">
        <v>0</v>
      </c>
      <c r="AD39">
        <v>2.31462777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13.116873329999999</v>
      </c>
      <c r="AL39">
        <v>2.9510000000000005</v>
      </c>
      <c r="AM39">
        <v>0</v>
      </c>
      <c r="AN39">
        <v>0</v>
      </c>
      <c r="AO39">
        <v>1.5681959999999999</v>
      </c>
      <c r="AP39">
        <v>2.2776179999999999</v>
      </c>
      <c r="AQ39">
        <v>0</v>
      </c>
      <c r="AR39">
        <v>0.84124799999999988</v>
      </c>
      <c r="AS39">
        <v>6.2527586399999997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18.860084256308852</v>
      </c>
      <c r="BB39">
        <f t="shared" si="0"/>
        <v>519.99945382907708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35.999235563933404</v>
      </c>
      <c r="L40">
        <v>0</v>
      </c>
      <c r="M40">
        <v>0</v>
      </c>
      <c r="N40">
        <v>30.000000064414579</v>
      </c>
      <c r="O40">
        <v>50.383419534317305</v>
      </c>
      <c r="P40">
        <v>61.697860424469418</v>
      </c>
      <c r="Q40">
        <v>0</v>
      </c>
      <c r="R40">
        <v>2.7983119419352427</v>
      </c>
      <c r="S40">
        <v>1.9312718956992732</v>
      </c>
      <c r="T40">
        <v>0</v>
      </c>
      <c r="U40">
        <v>275.80310880829012</v>
      </c>
      <c r="V40">
        <v>0</v>
      </c>
      <c r="W40">
        <v>11.788826309444072</v>
      </c>
      <c r="X40">
        <v>37.470516602882505</v>
      </c>
      <c r="Y40">
        <v>0</v>
      </c>
      <c r="Z40">
        <v>1.6646651999999995</v>
      </c>
      <c r="AA40">
        <v>0</v>
      </c>
      <c r="AB40">
        <v>0</v>
      </c>
      <c r="AC40">
        <v>0</v>
      </c>
      <c r="AD40">
        <v>2.31462777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13.116873329999999</v>
      </c>
      <c r="AL40">
        <v>2.9510000000000005</v>
      </c>
      <c r="AM40">
        <v>0</v>
      </c>
      <c r="AN40">
        <v>0</v>
      </c>
      <c r="AO40">
        <v>1.5681959999999999</v>
      </c>
      <c r="AP40">
        <v>2.2776179999999999</v>
      </c>
      <c r="AQ40">
        <v>0</v>
      </c>
      <c r="AR40">
        <v>13.459967999999998</v>
      </c>
      <c r="AS40">
        <v>6.2527586399999997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19.301739456308852</v>
      </c>
      <c r="BB40">
        <f t="shared" si="0"/>
        <v>532.17651862907712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35.946387675871939</v>
      </c>
      <c r="L41">
        <v>0</v>
      </c>
      <c r="M41">
        <v>0</v>
      </c>
      <c r="N41">
        <v>30.000000064414579</v>
      </c>
      <c r="O41">
        <v>50.383419534317305</v>
      </c>
      <c r="P41">
        <v>61.697860424469418</v>
      </c>
      <c r="Q41">
        <v>0</v>
      </c>
      <c r="R41">
        <v>2.7983119419352427</v>
      </c>
      <c r="S41">
        <v>1.9312718956992732</v>
      </c>
      <c r="T41">
        <v>0</v>
      </c>
      <c r="U41">
        <v>275.80310880829012</v>
      </c>
      <c r="V41">
        <v>3.9772019560993781E-3</v>
      </c>
      <c r="W41">
        <v>11.788826309444072</v>
      </c>
      <c r="X41">
        <v>37.470516602882505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2.31462777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13.116873329999999</v>
      </c>
      <c r="AL41">
        <v>0.59019999999999995</v>
      </c>
      <c r="AM41">
        <v>0</v>
      </c>
      <c r="AN41">
        <v>0</v>
      </c>
      <c r="AO41">
        <v>1.5681959999999999</v>
      </c>
      <c r="AP41">
        <v>2.2776179999999999</v>
      </c>
      <c r="AQ41">
        <v>0</v>
      </c>
      <c r="AR41">
        <v>13.459967999999998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19.217400982182795</v>
      </c>
      <c r="BB41">
        <f t="shared" si="0"/>
        <v>529.85118641709778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35.946387675871939</v>
      </c>
      <c r="L42">
        <v>0</v>
      </c>
      <c r="M42">
        <v>0</v>
      </c>
      <c r="N42">
        <v>30.000000064414579</v>
      </c>
      <c r="O42">
        <v>50.383419534317305</v>
      </c>
      <c r="P42">
        <v>61.697860424469418</v>
      </c>
      <c r="Q42">
        <v>0</v>
      </c>
      <c r="R42">
        <v>2.7983119419352427</v>
      </c>
      <c r="S42">
        <v>1.9312718956992732</v>
      </c>
      <c r="T42">
        <v>0</v>
      </c>
      <c r="U42">
        <v>275.80310880829012</v>
      </c>
      <c r="V42">
        <v>3.9772019560993781E-3</v>
      </c>
      <c r="W42">
        <v>11.788826309444072</v>
      </c>
      <c r="X42">
        <v>37.470516602882505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13.116873329999999</v>
      </c>
      <c r="AL42">
        <v>0.59019999999999995</v>
      </c>
      <c r="AM42">
        <v>0</v>
      </c>
      <c r="AN42">
        <v>0</v>
      </c>
      <c r="AO42">
        <v>1.5681959999999999</v>
      </c>
      <c r="AP42">
        <v>2.2776179999999999</v>
      </c>
      <c r="AQ42">
        <v>0</v>
      </c>
      <c r="AR42">
        <v>0.84124799999999988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18.775745782182796</v>
      </c>
      <c r="BB42">
        <f t="shared" si="0"/>
        <v>517.67412161709774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35.946387675871939</v>
      </c>
      <c r="L43">
        <v>0</v>
      </c>
      <c r="M43">
        <v>0</v>
      </c>
      <c r="N43">
        <v>30.000000064414579</v>
      </c>
      <c r="O43">
        <v>50.383419534317305</v>
      </c>
      <c r="P43">
        <v>61.697860424469418</v>
      </c>
      <c r="Q43">
        <v>0</v>
      </c>
      <c r="R43">
        <v>2.7983119419352427</v>
      </c>
      <c r="S43">
        <v>1.9312718956992732</v>
      </c>
      <c r="T43">
        <v>0</v>
      </c>
      <c r="U43">
        <v>275.80310880829012</v>
      </c>
      <c r="V43">
        <v>4.2725387371550802E-3</v>
      </c>
      <c r="W43">
        <v>11.788826309444072</v>
      </c>
      <c r="X43">
        <v>37.470516602882505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13.116873329999999</v>
      </c>
      <c r="AL43">
        <v>0.59019999999999995</v>
      </c>
      <c r="AM43">
        <v>0</v>
      </c>
      <c r="AN43">
        <v>0</v>
      </c>
      <c r="AO43">
        <v>1.5681959999999999</v>
      </c>
      <c r="AP43">
        <v>2.2776179999999999</v>
      </c>
      <c r="AQ43">
        <v>0</v>
      </c>
      <c r="AR43">
        <v>0.84124799999999988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18.591925142963849</v>
      </c>
      <c r="BB43">
        <f t="shared" si="0"/>
        <v>512.60592399309758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35.946387675871939</v>
      </c>
      <c r="L44">
        <v>0</v>
      </c>
      <c r="M44">
        <v>0</v>
      </c>
      <c r="N44">
        <v>30.000000064414579</v>
      </c>
      <c r="O44">
        <v>50.383419534317305</v>
      </c>
      <c r="P44">
        <v>61.697860424469418</v>
      </c>
      <c r="Q44">
        <v>0</v>
      </c>
      <c r="R44">
        <v>2.7983119419352427</v>
      </c>
      <c r="S44">
        <v>1.9312718956992732</v>
      </c>
      <c r="T44">
        <v>0</v>
      </c>
      <c r="U44">
        <v>275.80310880829012</v>
      </c>
      <c r="V44">
        <v>4.2725387371550802E-3</v>
      </c>
      <c r="W44">
        <v>11.788826309444072</v>
      </c>
      <c r="X44">
        <v>37.470516602882505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13.116873329999999</v>
      </c>
      <c r="AL44">
        <v>0.59019999999999995</v>
      </c>
      <c r="AM44">
        <v>0</v>
      </c>
      <c r="AN44">
        <v>0</v>
      </c>
      <c r="AO44">
        <v>1.5681959999999999</v>
      </c>
      <c r="AP44">
        <v>2.2776179999999999</v>
      </c>
      <c r="AQ44">
        <v>0</v>
      </c>
      <c r="AR44">
        <v>0.84124799999999988</v>
      </c>
      <c r="AS44">
        <v>2.6651102399999997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18.591925142963849</v>
      </c>
      <c r="BB44">
        <f t="shared" si="0"/>
        <v>512.60592399309758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35.946387675871939</v>
      </c>
      <c r="L45">
        <v>0</v>
      </c>
      <c r="M45">
        <v>0</v>
      </c>
      <c r="N45">
        <v>30.000000064414579</v>
      </c>
      <c r="O45">
        <v>50.383419534317305</v>
      </c>
      <c r="P45">
        <v>61.697860424469418</v>
      </c>
      <c r="Q45">
        <v>0</v>
      </c>
      <c r="R45">
        <v>2.7983119419352427</v>
      </c>
      <c r="S45">
        <v>1.9385285515628676</v>
      </c>
      <c r="T45">
        <v>0</v>
      </c>
      <c r="U45">
        <v>275.80310880829012</v>
      </c>
      <c r="V45">
        <v>4.2725387371550802E-3</v>
      </c>
      <c r="W45">
        <v>11.788826309444072</v>
      </c>
      <c r="X45">
        <v>37.470516602882505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13.116873329999999</v>
      </c>
      <c r="AL45">
        <v>0.59019999999999995</v>
      </c>
      <c r="AM45">
        <v>0</v>
      </c>
      <c r="AN45">
        <v>0</v>
      </c>
      <c r="AO45">
        <v>1.5681959999999999</v>
      </c>
      <c r="AP45">
        <v>2.2776179999999999</v>
      </c>
      <c r="AQ45">
        <v>0</v>
      </c>
      <c r="AR45">
        <v>0.84124799999999988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18.592179027262308</v>
      </c>
      <c r="BB45">
        <f t="shared" si="0"/>
        <v>512.61292676466269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35.946387675871939</v>
      </c>
      <c r="L46">
        <v>0</v>
      </c>
      <c r="M46">
        <v>0</v>
      </c>
      <c r="N46">
        <v>30.000000064414579</v>
      </c>
      <c r="O46">
        <v>50.383419534317305</v>
      </c>
      <c r="P46">
        <v>61.697860424469418</v>
      </c>
      <c r="Q46">
        <v>0</v>
      </c>
      <c r="R46">
        <v>2.7983119419352427</v>
      </c>
      <c r="S46">
        <v>1.9385285515628676</v>
      </c>
      <c r="T46">
        <v>0</v>
      </c>
      <c r="U46">
        <v>275.80310880829012</v>
      </c>
      <c r="V46">
        <v>4.2725387371550802E-3</v>
      </c>
      <c r="W46">
        <v>11.788826309444072</v>
      </c>
      <c r="X46">
        <v>37.470516602882505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13.116873329999999</v>
      </c>
      <c r="AL46">
        <v>0.59019999999999995</v>
      </c>
      <c r="AM46">
        <v>0</v>
      </c>
      <c r="AN46">
        <v>0</v>
      </c>
      <c r="AO46">
        <v>1.5681959999999999</v>
      </c>
      <c r="AP46">
        <v>2.2776179999999999</v>
      </c>
      <c r="AQ46">
        <v>0</v>
      </c>
      <c r="AR46">
        <v>0.84124799999999988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18.592179027262308</v>
      </c>
      <c r="BB46">
        <f t="shared" si="0"/>
        <v>512.61292676466269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35.946387675871939</v>
      </c>
      <c r="L47">
        <v>0</v>
      </c>
      <c r="M47">
        <v>0</v>
      </c>
      <c r="N47">
        <v>30.000000064414579</v>
      </c>
      <c r="O47">
        <v>50.383419534317305</v>
      </c>
      <c r="P47">
        <v>61.697860424469418</v>
      </c>
      <c r="Q47">
        <v>0</v>
      </c>
      <c r="R47">
        <v>2.7983119419352427</v>
      </c>
      <c r="S47">
        <v>1.9893246242774565</v>
      </c>
      <c r="T47">
        <v>0</v>
      </c>
      <c r="U47">
        <v>271.18134715025906</v>
      </c>
      <c r="V47">
        <v>4.2725387371550802E-3</v>
      </c>
      <c r="W47">
        <v>11.788826309444072</v>
      </c>
      <c r="X47">
        <v>37.470516602882505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13.116873329999999</v>
      </c>
      <c r="AL47">
        <v>7.3775000000000022</v>
      </c>
      <c r="AM47">
        <v>0</v>
      </c>
      <c r="AN47">
        <v>0</v>
      </c>
      <c r="AO47">
        <v>1.5681959999999999</v>
      </c>
      <c r="AP47">
        <v>2.2776179999999999</v>
      </c>
      <c r="AQ47">
        <v>0</v>
      </c>
      <c r="AR47">
        <v>0.84124799999999988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18.62430710942504</v>
      </c>
      <c r="BB47">
        <f t="shared" si="0"/>
        <v>513.49874605718367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35.946387675871939</v>
      </c>
      <c r="L48">
        <v>0</v>
      </c>
      <c r="M48">
        <v>0</v>
      </c>
      <c r="N48">
        <v>30.000000064414579</v>
      </c>
      <c r="O48">
        <v>50.383419534317305</v>
      </c>
      <c r="P48">
        <v>61.697860424469418</v>
      </c>
      <c r="Q48">
        <v>0</v>
      </c>
      <c r="R48">
        <v>2.7983119419352427</v>
      </c>
      <c r="S48">
        <v>1.9893246242774565</v>
      </c>
      <c r="T48">
        <v>0</v>
      </c>
      <c r="U48">
        <v>271.18134715025906</v>
      </c>
      <c r="V48">
        <v>4.2725387371550802E-3</v>
      </c>
      <c r="W48">
        <v>11.788826309444072</v>
      </c>
      <c r="X48">
        <v>37.470516602882505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13.116873329999999</v>
      </c>
      <c r="AL48">
        <v>17.115800000000004</v>
      </c>
      <c r="AM48">
        <v>0</v>
      </c>
      <c r="AN48">
        <v>0</v>
      </c>
      <c r="AO48">
        <v>1.5681959999999999</v>
      </c>
      <c r="AP48">
        <v>2.2776179999999999</v>
      </c>
      <c r="AQ48">
        <v>0</v>
      </c>
      <c r="AR48">
        <v>0.84124799999999988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18.965147609425046</v>
      </c>
      <c r="BB48">
        <f t="shared" si="0"/>
        <v>522.89620555718363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35.946387675871939</v>
      </c>
      <c r="L49">
        <v>0</v>
      </c>
      <c r="M49">
        <v>0</v>
      </c>
      <c r="N49">
        <v>30.000000064414579</v>
      </c>
      <c r="O49">
        <v>50.383419534317305</v>
      </c>
      <c r="P49">
        <v>61.697860424469418</v>
      </c>
      <c r="Q49">
        <v>0</v>
      </c>
      <c r="R49">
        <v>2.7983119419352427</v>
      </c>
      <c r="S49">
        <v>1.9893246242774565</v>
      </c>
      <c r="T49">
        <v>0</v>
      </c>
      <c r="U49">
        <v>271.18134715025906</v>
      </c>
      <c r="V49">
        <v>4.2725387371550802E-3</v>
      </c>
      <c r="W49">
        <v>11.788826309444072</v>
      </c>
      <c r="X49">
        <v>37.470516602882505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13.116873329999999</v>
      </c>
      <c r="AL49">
        <v>17.115800000000004</v>
      </c>
      <c r="AM49">
        <v>0</v>
      </c>
      <c r="AN49">
        <v>0</v>
      </c>
      <c r="AO49">
        <v>1.5681959999999999</v>
      </c>
      <c r="AP49">
        <v>2.2776179999999999</v>
      </c>
      <c r="AQ49">
        <v>0</v>
      </c>
      <c r="AR49">
        <v>0.84124799999999988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18.965147609425046</v>
      </c>
      <c r="BB49">
        <f t="shared" si="0"/>
        <v>522.89620555718363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35.946387675871939</v>
      </c>
      <c r="L50">
        <v>0</v>
      </c>
      <c r="M50">
        <v>0</v>
      </c>
      <c r="N50">
        <v>30.000000064414579</v>
      </c>
      <c r="O50">
        <v>50.383419534317305</v>
      </c>
      <c r="P50">
        <v>61.697860424469418</v>
      </c>
      <c r="Q50">
        <v>0</v>
      </c>
      <c r="R50">
        <v>2.7983119419352427</v>
      </c>
      <c r="S50">
        <v>1.9893246242774565</v>
      </c>
      <c r="T50">
        <v>0</v>
      </c>
      <c r="U50">
        <v>271.18134715025906</v>
      </c>
      <c r="V50">
        <v>4.2725387371550802E-3</v>
      </c>
      <c r="W50">
        <v>11.788826309444072</v>
      </c>
      <c r="X50">
        <v>37.470516602882505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13.116873329999999</v>
      </c>
      <c r="AL50">
        <v>17.115800000000004</v>
      </c>
      <c r="AM50">
        <v>0</v>
      </c>
      <c r="AN50">
        <v>0</v>
      </c>
      <c r="AO50">
        <v>1.5681959999999999</v>
      </c>
      <c r="AP50">
        <v>2.2776179999999999</v>
      </c>
      <c r="AQ50">
        <v>0</v>
      </c>
      <c r="AR50">
        <v>0.84124799999999988</v>
      </c>
      <c r="AS50">
        <v>1.3667232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18.965147609425046</v>
      </c>
      <c r="BB50">
        <f t="shared" si="0"/>
        <v>522.89620555718363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35.946387675871939</v>
      </c>
      <c r="L51">
        <v>0</v>
      </c>
      <c r="M51">
        <v>0</v>
      </c>
      <c r="N51">
        <v>30.000000064414579</v>
      </c>
      <c r="O51">
        <v>50.383419534317305</v>
      </c>
      <c r="P51">
        <v>61.697860424469418</v>
      </c>
      <c r="Q51">
        <v>0</v>
      </c>
      <c r="R51">
        <v>2.7983119419352427</v>
      </c>
      <c r="S51">
        <v>1.9993090099786175</v>
      </c>
      <c r="T51">
        <v>0</v>
      </c>
      <c r="U51">
        <v>271.18134715025906</v>
      </c>
      <c r="V51">
        <v>2.0590673623441321E-3</v>
      </c>
      <c r="W51">
        <v>11.788826309444072</v>
      </c>
      <c r="X51">
        <v>37.470516602882505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0.33545329999999995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13.116873329999999</v>
      </c>
      <c r="AL51">
        <v>17.115800000000004</v>
      </c>
      <c r="AM51">
        <v>0</v>
      </c>
      <c r="AN51">
        <v>0</v>
      </c>
      <c r="AO51">
        <v>1.5681959999999999</v>
      </c>
      <c r="AP51">
        <v>2.2776179999999999</v>
      </c>
      <c r="AQ51">
        <v>0</v>
      </c>
      <c r="AR51">
        <v>0.84124799999999988</v>
      </c>
      <c r="AS51">
        <v>1.3667232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18.896148572137086</v>
      </c>
      <c r="BB51">
        <f t="shared" si="0"/>
        <v>520.99380103879787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35.946387675871939</v>
      </c>
      <c r="L52">
        <v>0</v>
      </c>
      <c r="M52">
        <v>0</v>
      </c>
      <c r="N52">
        <v>30.000000064414579</v>
      </c>
      <c r="O52">
        <v>50.383419534317305</v>
      </c>
      <c r="P52">
        <v>61.697860424469418</v>
      </c>
      <c r="Q52">
        <v>0</v>
      </c>
      <c r="R52">
        <v>2.7983119419352427</v>
      </c>
      <c r="S52">
        <v>1.9993090099786175</v>
      </c>
      <c r="T52">
        <v>0</v>
      </c>
      <c r="U52">
        <v>271.18134715025906</v>
      </c>
      <c r="V52">
        <v>2.0590673623441321E-3</v>
      </c>
      <c r="W52">
        <v>11.788826309444072</v>
      </c>
      <c r="X52">
        <v>37.470516602882505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0.33545329999999995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13.116873329999999</v>
      </c>
      <c r="AL52">
        <v>5.902000000000001</v>
      </c>
      <c r="AM52">
        <v>0</v>
      </c>
      <c r="AN52">
        <v>0</v>
      </c>
      <c r="AO52">
        <v>1.5681959999999999</v>
      </c>
      <c r="AP52">
        <v>2.2776179999999999</v>
      </c>
      <c r="AQ52">
        <v>0</v>
      </c>
      <c r="AR52">
        <v>0.84124799999999988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18.503665572137081</v>
      </c>
      <c r="BB52">
        <f t="shared" si="0"/>
        <v>510.1724840387979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35.946387675871939</v>
      </c>
      <c r="L53">
        <v>0</v>
      </c>
      <c r="M53">
        <v>0</v>
      </c>
      <c r="N53">
        <v>30.000000064414579</v>
      </c>
      <c r="O53">
        <v>50.383419534317305</v>
      </c>
      <c r="P53">
        <v>61.697860424469418</v>
      </c>
      <c r="Q53">
        <v>0</v>
      </c>
      <c r="R53">
        <v>2.7983119419352427</v>
      </c>
      <c r="S53">
        <v>1.9494553576484501</v>
      </c>
      <c r="T53">
        <v>0</v>
      </c>
      <c r="U53">
        <v>271.18134715025906</v>
      </c>
      <c r="V53">
        <v>2.0590673623441321E-3</v>
      </c>
      <c r="W53">
        <v>11.788826309444072</v>
      </c>
      <c r="X53">
        <v>37.470516602882505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0.33545329999999995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13.116873329999999</v>
      </c>
      <c r="AL53">
        <v>2.9510000000000005</v>
      </c>
      <c r="AM53">
        <v>0</v>
      </c>
      <c r="AN53">
        <v>0</v>
      </c>
      <c r="AO53">
        <v>1.5681959999999999</v>
      </c>
      <c r="AP53">
        <v>3.2537400000000001</v>
      </c>
      <c r="AQ53">
        <v>0</v>
      </c>
      <c r="AR53">
        <v>0.84124799999999988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18.432799979227102</v>
      </c>
      <c r="BB53">
        <f t="shared" si="0"/>
        <v>508.21861797937771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35.946387675871939</v>
      </c>
      <c r="L54">
        <v>0</v>
      </c>
      <c r="M54">
        <v>0</v>
      </c>
      <c r="N54">
        <v>30.000000064414579</v>
      </c>
      <c r="O54">
        <v>50.383419534317305</v>
      </c>
      <c r="P54">
        <v>61.697860424469418</v>
      </c>
      <c r="Q54">
        <v>0</v>
      </c>
      <c r="R54">
        <v>2.7983119419352427</v>
      </c>
      <c r="S54">
        <v>1.9494553576484501</v>
      </c>
      <c r="T54">
        <v>0</v>
      </c>
      <c r="U54">
        <v>271.18134715025906</v>
      </c>
      <c r="V54">
        <v>2.0590673623441321E-3</v>
      </c>
      <c r="W54">
        <v>11.788826309444072</v>
      </c>
      <c r="X54">
        <v>37.470516602882505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0.33545329999999995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13.116873329999999</v>
      </c>
      <c r="AL54">
        <v>2.9510000000000005</v>
      </c>
      <c r="AM54">
        <v>0</v>
      </c>
      <c r="AN54">
        <v>0</v>
      </c>
      <c r="AO54">
        <v>1.5681959999999999</v>
      </c>
      <c r="AP54">
        <v>3.2537400000000001</v>
      </c>
      <c r="AQ54">
        <v>0</v>
      </c>
      <c r="AR54">
        <v>0.84124799999999988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18.432799979227102</v>
      </c>
      <c r="BB54">
        <f t="shared" si="0"/>
        <v>508.21861797937771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35.946387675871939</v>
      </c>
      <c r="L55">
        <v>0</v>
      </c>
      <c r="M55">
        <v>0</v>
      </c>
      <c r="N55">
        <v>30.000000064414579</v>
      </c>
      <c r="O55">
        <v>50.383419534317305</v>
      </c>
      <c r="P55">
        <v>61.697860424469418</v>
      </c>
      <c r="Q55">
        <v>0</v>
      </c>
      <c r="R55">
        <v>2.7983119419352427</v>
      </c>
      <c r="S55">
        <v>1.9494553576484501</v>
      </c>
      <c r="T55">
        <v>0</v>
      </c>
      <c r="U55">
        <v>271.18134715025906</v>
      </c>
      <c r="V55">
        <v>2.0590673623441321E-3</v>
      </c>
      <c r="W55">
        <v>11.788826309444072</v>
      </c>
      <c r="X55">
        <v>37.470516602882505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0.33545329999999995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13.116873329999999</v>
      </c>
      <c r="AL55">
        <v>2.9510000000000005</v>
      </c>
      <c r="AM55">
        <v>0</v>
      </c>
      <c r="AN55">
        <v>0</v>
      </c>
      <c r="AO55">
        <v>1.5681959999999999</v>
      </c>
      <c r="AP55">
        <v>2.4403049999999995</v>
      </c>
      <c r="AQ55">
        <v>0</v>
      </c>
      <c r="AR55">
        <v>0.84124799999999988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18.404329627227099</v>
      </c>
      <c r="BB55">
        <f t="shared" si="0"/>
        <v>507.43365333137774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35.946387675871939</v>
      </c>
      <c r="L56">
        <v>0</v>
      </c>
      <c r="M56">
        <v>0</v>
      </c>
      <c r="N56">
        <v>30.000000064414579</v>
      </c>
      <c r="O56">
        <v>50.383419534317305</v>
      </c>
      <c r="P56">
        <v>61.697860424469418</v>
      </c>
      <c r="Q56">
        <v>0</v>
      </c>
      <c r="R56">
        <v>2.7983119419352427</v>
      </c>
      <c r="S56">
        <v>1.9494553576484501</v>
      </c>
      <c r="T56">
        <v>0</v>
      </c>
      <c r="U56">
        <v>271.18134715025906</v>
      </c>
      <c r="V56">
        <v>2.0590673623441321E-3</v>
      </c>
      <c r="W56">
        <v>11.788826309444072</v>
      </c>
      <c r="X56">
        <v>37.470516602882505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0.33545329999999995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13.116873329999999</v>
      </c>
      <c r="AL56">
        <v>2.9510000000000005</v>
      </c>
      <c r="AM56">
        <v>0</v>
      </c>
      <c r="AN56">
        <v>0</v>
      </c>
      <c r="AO56">
        <v>1.5681959999999999</v>
      </c>
      <c r="AP56">
        <v>2.4403049999999995</v>
      </c>
      <c r="AQ56">
        <v>0</v>
      </c>
      <c r="AR56">
        <v>0.84124799999999988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18.404329627227099</v>
      </c>
      <c r="BB56">
        <f t="shared" si="0"/>
        <v>507.43365333137774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35.946387675871939</v>
      </c>
      <c r="L57">
        <v>0</v>
      </c>
      <c r="M57">
        <v>0</v>
      </c>
      <c r="N57">
        <v>30.000000064414579</v>
      </c>
      <c r="O57">
        <v>50.383419534317305</v>
      </c>
      <c r="P57">
        <v>61.697860424469418</v>
      </c>
      <c r="Q57">
        <v>0</v>
      </c>
      <c r="R57">
        <v>2.7983119419352427</v>
      </c>
      <c r="S57">
        <v>1.9494553576484501</v>
      </c>
      <c r="T57">
        <v>0</v>
      </c>
      <c r="U57">
        <v>271.18134715025906</v>
      </c>
      <c r="V57">
        <v>2.0590673623441321E-3</v>
      </c>
      <c r="W57">
        <v>11.788826309444072</v>
      </c>
      <c r="X57">
        <v>37.470516602882505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0.33545329999999995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13.116873329999999</v>
      </c>
      <c r="AL57">
        <v>2.9510000000000005</v>
      </c>
      <c r="AM57">
        <v>0</v>
      </c>
      <c r="AN57">
        <v>0</v>
      </c>
      <c r="AO57">
        <v>1.5681959999999999</v>
      </c>
      <c r="AP57">
        <v>2.4403049999999995</v>
      </c>
      <c r="AQ57">
        <v>0</v>
      </c>
      <c r="AR57">
        <v>0.84124799999999988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18.404329627227099</v>
      </c>
      <c r="BB57">
        <f t="shared" si="0"/>
        <v>507.43365333137774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35.946387675871939</v>
      </c>
      <c r="L58">
        <v>0</v>
      </c>
      <c r="M58">
        <v>0</v>
      </c>
      <c r="N58">
        <v>30.000000064414579</v>
      </c>
      <c r="O58">
        <v>50.383419534317305</v>
      </c>
      <c r="P58">
        <v>61.697860424469418</v>
      </c>
      <c r="Q58">
        <v>0</v>
      </c>
      <c r="R58">
        <v>2.7983119419352427</v>
      </c>
      <c r="S58">
        <v>1.9494553576484501</v>
      </c>
      <c r="T58">
        <v>0</v>
      </c>
      <c r="U58">
        <v>271.18134715025906</v>
      </c>
      <c r="V58">
        <v>2.0590673623441321E-3</v>
      </c>
      <c r="W58">
        <v>11.788826309444072</v>
      </c>
      <c r="X58">
        <v>37.470516602882505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0.33545329999999995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13.116873329999999</v>
      </c>
      <c r="AL58">
        <v>2.9510000000000005</v>
      </c>
      <c r="AM58">
        <v>0</v>
      </c>
      <c r="AN58">
        <v>0</v>
      </c>
      <c r="AO58">
        <v>1.5681959999999999</v>
      </c>
      <c r="AP58">
        <v>2.4403049999999995</v>
      </c>
      <c r="AQ58">
        <v>0</v>
      </c>
      <c r="AR58">
        <v>0.84124799999999988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18.404329627227099</v>
      </c>
      <c r="BB58">
        <f t="shared" si="0"/>
        <v>507.43365333137774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35.946387675871939</v>
      </c>
      <c r="L59">
        <v>0</v>
      </c>
      <c r="M59">
        <v>0</v>
      </c>
      <c r="N59">
        <v>30.000000064414579</v>
      </c>
      <c r="O59">
        <v>50.383419534317305</v>
      </c>
      <c r="P59">
        <v>61.697860424469418</v>
      </c>
      <c r="Q59">
        <v>0</v>
      </c>
      <c r="R59">
        <v>2.7983119419352427</v>
      </c>
      <c r="S59">
        <v>1.9494553576484501</v>
      </c>
      <c r="T59">
        <v>0</v>
      </c>
      <c r="U59">
        <v>271.18134715025906</v>
      </c>
      <c r="V59">
        <v>2.0590673623441321E-3</v>
      </c>
      <c r="W59">
        <v>11.788826309444072</v>
      </c>
      <c r="X59">
        <v>37.470516602882505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0.33545329999999995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13.116873329999999</v>
      </c>
      <c r="AL59">
        <v>2.9510000000000005</v>
      </c>
      <c r="AM59">
        <v>0</v>
      </c>
      <c r="AN59">
        <v>0</v>
      </c>
      <c r="AO59">
        <v>1.5681959999999999</v>
      </c>
      <c r="AP59">
        <v>2.4403049999999995</v>
      </c>
      <c r="AQ59">
        <v>0</v>
      </c>
      <c r="AR59">
        <v>0.84124799999999988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18.404329627227099</v>
      </c>
      <c r="BB59">
        <f t="shared" si="0"/>
        <v>507.43365333137774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35.946387675871939</v>
      </c>
      <c r="L60">
        <v>0</v>
      </c>
      <c r="M60">
        <v>0</v>
      </c>
      <c r="N60">
        <v>30.000000064414579</v>
      </c>
      <c r="O60">
        <v>50.383419534317305</v>
      </c>
      <c r="P60">
        <v>61.697860424469418</v>
      </c>
      <c r="Q60">
        <v>0</v>
      </c>
      <c r="R60">
        <v>2.7983119419352427</v>
      </c>
      <c r="S60">
        <v>1.9494553576484501</v>
      </c>
      <c r="T60">
        <v>0</v>
      </c>
      <c r="U60">
        <v>271.18134715025906</v>
      </c>
      <c r="V60">
        <v>2.0590673623441321E-3</v>
      </c>
      <c r="W60">
        <v>11.788826309444072</v>
      </c>
      <c r="X60">
        <v>37.470516602882505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0.33545329999999995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13.116873329999999</v>
      </c>
      <c r="AL60">
        <v>2.9510000000000005</v>
      </c>
      <c r="AM60">
        <v>0</v>
      </c>
      <c r="AN60">
        <v>0</v>
      </c>
      <c r="AO60">
        <v>1.5681959999999999</v>
      </c>
      <c r="AP60">
        <v>2.4403049999999995</v>
      </c>
      <c r="AQ60">
        <v>0</v>
      </c>
      <c r="AR60">
        <v>1.6824959999999998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18.433773307227099</v>
      </c>
      <c r="BB60">
        <f t="shared" si="0"/>
        <v>508.24545765137776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35.946387675871939</v>
      </c>
      <c r="L61">
        <v>0</v>
      </c>
      <c r="M61">
        <v>0</v>
      </c>
      <c r="N61">
        <v>30.000000064414579</v>
      </c>
      <c r="O61">
        <v>50.383419534317305</v>
      </c>
      <c r="P61">
        <v>61.697860424469418</v>
      </c>
      <c r="Q61">
        <v>0</v>
      </c>
      <c r="R61">
        <v>2.7983119419352427</v>
      </c>
      <c r="S61">
        <v>1.9993090099786175</v>
      </c>
      <c r="T61">
        <v>0</v>
      </c>
      <c r="U61">
        <v>271.18134715025906</v>
      </c>
      <c r="V61">
        <v>2.0590673623441321E-3</v>
      </c>
      <c r="W61">
        <v>11.788826309444072</v>
      </c>
      <c r="X61">
        <v>37.470516602882505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0.33545329999999995</v>
      </c>
      <c r="AE61">
        <v>3.9106391999999999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13.116873329999999</v>
      </c>
      <c r="AL61">
        <v>0.59019999999999995</v>
      </c>
      <c r="AM61">
        <v>0</v>
      </c>
      <c r="AN61">
        <v>0</v>
      </c>
      <c r="AO61">
        <v>1.5681959999999999</v>
      </c>
      <c r="AP61">
        <v>2.4403049999999995</v>
      </c>
      <c r="AQ61">
        <v>0</v>
      </c>
      <c r="AR61">
        <v>13.459967999999998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18.901974062137079</v>
      </c>
      <c r="BB61">
        <f t="shared" si="0"/>
        <v>521.15442174879786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35.946387675871939</v>
      </c>
      <c r="L62">
        <v>0</v>
      </c>
      <c r="M62">
        <v>0</v>
      </c>
      <c r="N62">
        <v>30.000000064414579</v>
      </c>
      <c r="O62">
        <v>50.383419534317305</v>
      </c>
      <c r="P62">
        <v>61.697860424469418</v>
      </c>
      <c r="Q62">
        <v>0</v>
      </c>
      <c r="R62">
        <v>2.7983119419352427</v>
      </c>
      <c r="S62">
        <v>1.9993090099786175</v>
      </c>
      <c r="T62">
        <v>0</v>
      </c>
      <c r="U62">
        <v>271.18134715025906</v>
      </c>
      <c r="V62">
        <v>5.2736190154922546</v>
      </c>
      <c r="W62">
        <v>11.788826309444072</v>
      </c>
      <c r="X62">
        <v>37.470516602882505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0.33545329999999995</v>
      </c>
      <c r="AE62">
        <v>3.9106391999999999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13.116873329999999</v>
      </c>
      <c r="AL62">
        <v>0.59019999999999995</v>
      </c>
      <c r="AM62">
        <v>0</v>
      </c>
      <c r="AN62">
        <v>0</v>
      </c>
      <c r="AO62">
        <v>1.5681959999999999</v>
      </c>
      <c r="AP62">
        <v>2.4403049999999995</v>
      </c>
      <c r="AQ62">
        <v>0</v>
      </c>
      <c r="AR62">
        <v>13.459967999999998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19.086478723910169</v>
      </c>
      <c r="BB62">
        <f t="shared" si="0"/>
        <v>526.24147703515473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35.946387675871939</v>
      </c>
      <c r="L63">
        <v>0</v>
      </c>
      <c r="M63">
        <v>0</v>
      </c>
      <c r="N63">
        <v>30.000000064414579</v>
      </c>
      <c r="O63">
        <v>50.383419534317305</v>
      </c>
      <c r="P63">
        <v>61.697860424469418</v>
      </c>
      <c r="Q63">
        <v>0</v>
      </c>
      <c r="R63">
        <v>2.798406777406933</v>
      </c>
      <c r="S63">
        <v>1.9268614091790564</v>
      </c>
      <c r="T63">
        <v>0</v>
      </c>
      <c r="U63">
        <v>271.18134715025906</v>
      </c>
      <c r="V63">
        <v>5.2736190154922546</v>
      </c>
      <c r="W63">
        <v>11.788826309444072</v>
      </c>
      <c r="X63">
        <v>37.470516602882505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0.33545329999999995</v>
      </c>
      <c r="AE63">
        <v>7.2346825199999989</v>
      </c>
      <c r="AF63">
        <v>0</v>
      </c>
      <c r="AG63">
        <v>0</v>
      </c>
      <c r="AH63">
        <v>5.9401746299999987</v>
      </c>
      <c r="AI63">
        <v>0</v>
      </c>
      <c r="AJ63">
        <v>0</v>
      </c>
      <c r="AK63">
        <v>13.116873329999999</v>
      </c>
      <c r="AL63">
        <v>0.59019999999999995</v>
      </c>
      <c r="AM63">
        <v>0</v>
      </c>
      <c r="AN63">
        <v>0</v>
      </c>
      <c r="AO63">
        <v>1.344168</v>
      </c>
      <c r="AP63">
        <v>2.4403049999999995</v>
      </c>
      <c r="AQ63">
        <v>0</v>
      </c>
      <c r="AR63">
        <v>0.84124799999999988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18.958698058891041</v>
      </c>
      <c r="BB63">
        <f t="shared" si="0"/>
        <v>522.71837488484596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82.516202999758576</v>
      </c>
      <c r="L64">
        <v>0</v>
      </c>
      <c r="M64">
        <v>0</v>
      </c>
      <c r="N64">
        <v>30.000000064414579</v>
      </c>
      <c r="O64">
        <v>50.383419534317305</v>
      </c>
      <c r="P64">
        <v>61.697860424469418</v>
      </c>
      <c r="Q64">
        <v>0</v>
      </c>
      <c r="R64">
        <v>2.798406777406933</v>
      </c>
      <c r="S64">
        <v>1.9268614091790564</v>
      </c>
      <c r="T64">
        <v>0</v>
      </c>
      <c r="U64">
        <v>271.18134715025906</v>
      </c>
      <c r="V64">
        <v>5.2736190154922546</v>
      </c>
      <c r="W64">
        <v>11.788826309444072</v>
      </c>
      <c r="X64">
        <v>37.470516602882505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0.33545329999999995</v>
      </c>
      <c r="AE64">
        <v>7.8212783999999997</v>
      </c>
      <c r="AF64">
        <v>0</v>
      </c>
      <c r="AG64">
        <v>0</v>
      </c>
      <c r="AH64">
        <v>5.9401746299999987</v>
      </c>
      <c r="AI64">
        <v>0</v>
      </c>
      <c r="AJ64">
        <v>0</v>
      </c>
      <c r="AK64">
        <v>13.116873329999999</v>
      </c>
      <c r="AL64">
        <v>0.59019999999999995</v>
      </c>
      <c r="AM64">
        <v>0</v>
      </c>
      <c r="AN64">
        <v>0</v>
      </c>
      <c r="AO64">
        <v>1.344168</v>
      </c>
      <c r="AP64">
        <v>2.4403049999999995</v>
      </c>
      <c r="AQ64">
        <v>0</v>
      </c>
      <c r="AR64">
        <v>0.84124799999999988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20.609172451027082</v>
      </c>
      <c r="BB64">
        <f t="shared" si="0"/>
        <v>568.2243116965966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82.516202999758576</v>
      </c>
      <c r="L65">
        <v>0</v>
      </c>
      <c r="M65">
        <v>0</v>
      </c>
      <c r="N65">
        <v>30.000000064414579</v>
      </c>
      <c r="O65">
        <v>50.383419534317305</v>
      </c>
      <c r="P65">
        <v>61.697860424469418</v>
      </c>
      <c r="Q65">
        <v>0</v>
      </c>
      <c r="R65">
        <v>2.798406777406933</v>
      </c>
      <c r="S65">
        <v>1.9268614091790564</v>
      </c>
      <c r="T65">
        <v>0</v>
      </c>
      <c r="U65">
        <v>271.18134715025906</v>
      </c>
      <c r="V65">
        <v>5.2736190154922546</v>
      </c>
      <c r="W65">
        <v>11.788826309444072</v>
      </c>
      <c r="X65">
        <v>37.470516602882505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0.33545329999999995</v>
      </c>
      <c r="AE65">
        <v>7.8212783999999997</v>
      </c>
      <c r="AF65">
        <v>0</v>
      </c>
      <c r="AG65">
        <v>0</v>
      </c>
      <c r="AH65">
        <v>5.9401746299999987</v>
      </c>
      <c r="AI65">
        <v>0</v>
      </c>
      <c r="AJ65">
        <v>0</v>
      </c>
      <c r="AK65">
        <v>13.116873329999999</v>
      </c>
      <c r="AL65">
        <v>0.59019999999999995</v>
      </c>
      <c r="AM65">
        <v>0</v>
      </c>
      <c r="AN65">
        <v>0</v>
      </c>
      <c r="AO65">
        <v>1.344168</v>
      </c>
      <c r="AP65">
        <v>2.4403049999999995</v>
      </c>
      <c r="AQ65">
        <v>0</v>
      </c>
      <c r="AR65">
        <v>0.84124799999999988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20.609172451027082</v>
      </c>
      <c r="BB65">
        <f t="shared" si="0"/>
        <v>568.2243116965966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82.516202999758576</v>
      </c>
      <c r="L66">
        <v>0</v>
      </c>
      <c r="M66">
        <v>0</v>
      </c>
      <c r="N66">
        <v>30.000000064414579</v>
      </c>
      <c r="O66">
        <v>50.383419534317305</v>
      </c>
      <c r="P66">
        <v>61.697860424469418</v>
      </c>
      <c r="Q66">
        <v>0</v>
      </c>
      <c r="R66">
        <v>2.798406777406933</v>
      </c>
      <c r="S66">
        <v>1.9268614091790564</v>
      </c>
      <c r="T66">
        <v>0</v>
      </c>
      <c r="U66">
        <v>271.18134715025906</v>
      </c>
      <c r="V66">
        <v>5.2736190154922546</v>
      </c>
      <c r="W66">
        <v>11.788826309444072</v>
      </c>
      <c r="X66">
        <v>37.470516602882505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0.33545329999999995</v>
      </c>
      <c r="AE66">
        <v>7.8212783999999997</v>
      </c>
      <c r="AF66">
        <v>0</v>
      </c>
      <c r="AG66">
        <v>0</v>
      </c>
      <c r="AH66">
        <v>5.9401746299999987</v>
      </c>
      <c r="AI66">
        <v>0</v>
      </c>
      <c r="AJ66">
        <v>0</v>
      </c>
      <c r="AK66">
        <v>13.116873329999999</v>
      </c>
      <c r="AL66">
        <v>0.59019999999999995</v>
      </c>
      <c r="AM66">
        <v>0</v>
      </c>
      <c r="AN66">
        <v>0</v>
      </c>
      <c r="AO66">
        <v>1.344168</v>
      </c>
      <c r="AP66">
        <v>2.4403049999999995</v>
      </c>
      <c r="AQ66">
        <v>0</v>
      </c>
      <c r="AR66">
        <v>0.84124799999999988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20.609172451027082</v>
      </c>
      <c r="BB66">
        <f t="shared" si="0"/>
        <v>568.2243116965966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82.516202999758576</v>
      </c>
      <c r="L67">
        <v>0</v>
      </c>
      <c r="M67">
        <v>0</v>
      </c>
      <c r="N67">
        <v>30.000000064414579</v>
      </c>
      <c r="O67">
        <v>50.383419534317305</v>
      </c>
      <c r="P67">
        <v>61.697860424469418</v>
      </c>
      <c r="Q67">
        <v>0</v>
      </c>
      <c r="R67">
        <v>2.7118971458066663</v>
      </c>
      <c r="S67">
        <v>1.8372160441166365</v>
      </c>
      <c r="T67">
        <v>0</v>
      </c>
      <c r="U67">
        <v>271.18134715025906</v>
      </c>
      <c r="V67">
        <v>5.2736190154922546</v>
      </c>
      <c r="W67">
        <v>11.788826309444072</v>
      </c>
      <c r="X67">
        <v>37.470516602882505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2.31462777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13.084645140000001</v>
      </c>
      <c r="AL67">
        <v>0.59019999999999995</v>
      </c>
      <c r="AM67">
        <v>0</v>
      </c>
      <c r="AN67">
        <v>0</v>
      </c>
      <c r="AO67">
        <v>1.344168</v>
      </c>
      <c r="AP67">
        <v>2.4403049999999995</v>
      </c>
      <c r="AQ67">
        <v>0</v>
      </c>
      <c r="AR67">
        <v>0.84124799999999988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20.879055880692842</v>
      </c>
      <c r="BB67">
        <f t="shared" si="0"/>
        <v>575.66539418026821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82.516202999758576</v>
      </c>
      <c r="L68">
        <v>0</v>
      </c>
      <c r="M68">
        <v>0</v>
      </c>
      <c r="N68">
        <v>30.000000064414579</v>
      </c>
      <c r="O68">
        <v>50.383419534317305</v>
      </c>
      <c r="P68">
        <v>61.697860424469418</v>
      </c>
      <c r="Q68">
        <v>0</v>
      </c>
      <c r="R68">
        <v>5.3782384734637647</v>
      </c>
      <c r="S68">
        <v>6.3937824873368694</v>
      </c>
      <c r="T68">
        <v>0</v>
      </c>
      <c r="U68">
        <v>271.18134715025906</v>
      </c>
      <c r="V68">
        <v>5.2736190154922546</v>
      </c>
      <c r="W68">
        <v>11.788826309444072</v>
      </c>
      <c r="X68">
        <v>37.470516602882505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2.31462777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13.084645140000001</v>
      </c>
      <c r="AL68">
        <v>0.59019999999999995</v>
      </c>
      <c r="AM68">
        <v>0</v>
      </c>
      <c r="AN68">
        <v>0</v>
      </c>
      <c r="AO68">
        <v>1.344168</v>
      </c>
      <c r="AP68">
        <v>2.4403049999999995</v>
      </c>
      <c r="AQ68">
        <v>0</v>
      </c>
      <c r="AR68">
        <v>0.84124799999999988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21.131857922314243</v>
      </c>
      <c r="BB68">
        <f t="shared" ref="BB68:BB99" si="1">SUM(B68:AZ68)-BA68</f>
        <v>582.63549990952413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82.516202999758576</v>
      </c>
      <c r="L69">
        <v>0</v>
      </c>
      <c r="M69">
        <v>0</v>
      </c>
      <c r="N69">
        <v>30.000000064414579</v>
      </c>
      <c r="O69">
        <v>50.383419534317305</v>
      </c>
      <c r="P69">
        <v>61.697860424469418</v>
      </c>
      <c r="Q69">
        <v>0</v>
      </c>
      <c r="R69">
        <v>5.3782384734637647</v>
      </c>
      <c r="S69">
        <v>6.6943005181347148</v>
      </c>
      <c r="T69">
        <v>0</v>
      </c>
      <c r="U69">
        <v>271.18134715025906</v>
      </c>
      <c r="V69">
        <v>5.2736190154922546</v>
      </c>
      <c r="W69">
        <v>11.788826309444072</v>
      </c>
      <c r="X69">
        <v>37.470516602882505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2.31462777</v>
      </c>
      <c r="AE69">
        <v>7.8212783999999997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13.084645140000001</v>
      </c>
      <c r="AL69">
        <v>0.59019999999999995</v>
      </c>
      <c r="AM69">
        <v>0</v>
      </c>
      <c r="AN69">
        <v>0</v>
      </c>
      <c r="AO69">
        <v>1.344168</v>
      </c>
      <c r="AP69">
        <v>2.4403049999999995</v>
      </c>
      <c r="AQ69">
        <v>0</v>
      </c>
      <c r="AR69">
        <v>0.84124799999999988</v>
      </c>
      <c r="AS69">
        <v>1.3667232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21.14237595311209</v>
      </c>
      <c r="BB69">
        <f t="shared" si="1"/>
        <v>582.92549990952409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82.516202999758576</v>
      </c>
      <c r="L70">
        <v>0</v>
      </c>
      <c r="M70">
        <v>0</v>
      </c>
      <c r="N70">
        <v>30.000000064414579</v>
      </c>
      <c r="O70">
        <v>50.383419534317305</v>
      </c>
      <c r="P70">
        <v>61.697860424469418</v>
      </c>
      <c r="Q70">
        <v>0</v>
      </c>
      <c r="R70">
        <v>5.3782384734637647</v>
      </c>
      <c r="S70">
        <v>6.6943005181347148</v>
      </c>
      <c r="T70">
        <v>0</v>
      </c>
      <c r="U70">
        <v>271.18134715025906</v>
      </c>
      <c r="V70">
        <v>5.2736190154922546</v>
      </c>
      <c r="W70">
        <v>11.788826309444072</v>
      </c>
      <c r="X70">
        <v>37.470516602882505</v>
      </c>
      <c r="Y70">
        <v>0</v>
      </c>
      <c r="Z70">
        <v>0</v>
      </c>
      <c r="AA70">
        <v>0</v>
      </c>
      <c r="AB70">
        <v>0</v>
      </c>
      <c r="AC70">
        <v>1.2934941599999998</v>
      </c>
      <c r="AD70">
        <v>2.31462777</v>
      </c>
      <c r="AE70">
        <v>7.8212783999999997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13.084645140000001</v>
      </c>
      <c r="AL70">
        <v>0.59019999999999995</v>
      </c>
      <c r="AM70">
        <v>0</v>
      </c>
      <c r="AN70">
        <v>0</v>
      </c>
      <c r="AO70">
        <v>1.344168</v>
      </c>
      <c r="AP70">
        <v>2.4403049999999995</v>
      </c>
      <c r="AQ70">
        <v>0</v>
      </c>
      <c r="AR70">
        <v>0.84124799999999988</v>
      </c>
      <c r="AS70">
        <v>1.3667232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21.18764824871209</v>
      </c>
      <c r="BB70">
        <f t="shared" si="1"/>
        <v>584.17372177392406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82.516202999758576</v>
      </c>
      <c r="L71">
        <v>0</v>
      </c>
      <c r="M71">
        <v>0</v>
      </c>
      <c r="N71">
        <v>30.000000064414579</v>
      </c>
      <c r="O71">
        <v>50.383419534317305</v>
      </c>
      <c r="P71">
        <v>61.703087341877499</v>
      </c>
      <c r="Q71">
        <v>0</v>
      </c>
      <c r="R71">
        <v>5.3782384734637647</v>
      </c>
      <c r="S71">
        <v>6.6943005181347148</v>
      </c>
      <c r="T71">
        <v>0</v>
      </c>
      <c r="U71">
        <v>271.18134715025906</v>
      </c>
      <c r="V71">
        <v>3.6254503270348835</v>
      </c>
      <c r="W71">
        <v>11.788826309444072</v>
      </c>
      <c r="X71">
        <v>37.470516602882505</v>
      </c>
      <c r="Y71">
        <v>0</v>
      </c>
      <c r="Z71">
        <v>0</v>
      </c>
      <c r="AA71">
        <v>0</v>
      </c>
      <c r="AB71">
        <v>0</v>
      </c>
      <c r="AC71">
        <v>2.457638904</v>
      </c>
      <c r="AD71">
        <v>2.31462777</v>
      </c>
      <c r="AE71">
        <v>7.8212783999999997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13.084645140000001</v>
      </c>
      <c r="AL71">
        <v>0.59019999999999995</v>
      </c>
      <c r="AM71">
        <v>0</v>
      </c>
      <c r="AN71">
        <v>0</v>
      </c>
      <c r="AO71">
        <v>1.344168</v>
      </c>
      <c r="AP71">
        <v>2.4403049999999995</v>
      </c>
      <c r="AQ71">
        <v>0</v>
      </c>
      <c r="AR71">
        <v>1.121664</v>
      </c>
      <c r="AS71">
        <v>1.3667232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21.388610746555756</v>
      </c>
      <c r="BB71">
        <f t="shared" si="1"/>
        <v>589.7145528790312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82.516202999758576</v>
      </c>
      <c r="L72">
        <v>0</v>
      </c>
      <c r="M72">
        <v>0</v>
      </c>
      <c r="N72">
        <v>30.000000064414579</v>
      </c>
      <c r="O72">
        <v>50.383419534317305</v>
      </c>
      <c r="P72">
        <v>61.703087341877499</v>
      </c>
      <c r="Q72">
        <v>0</v>
      </c>
      <c r="R72">
        <v>5.3782384734637647</v>
      </c>
      <c r="S72">
        <v>6.6943005181347148</v>
      </c>
      <c r="T72">
        <v>0</v>
      </c>
      <c r="U72">
        <v>271.18134715025906</v>
      </c>
      <c r="V72">
        <v>3.6254503270348835</v>
      </c>
      <c r="W72">
        <v>11.788826309444072</v>
      </c>
      <c r="X72">
        <v>37.470516602882505</v>
      </c>
      <c r="Y72">
        <v>0</v>
      </c>
      <c r="Z72">
        <v>0</v>
      </c>
      <c r="AA72">
        <v>0</v>
      </c>
      <c r="AB72">
        <v>0</v>
      </c>
      <c r="AC72">
        <v>4.9152778080000008</v>
      </c>
      <c r="AD72">
        <v>2.31462777</v>
      </c>
      <c r="AE72">
        <v>7.8212783999999997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13.084645140000001</v>
      </c>
      <c r="AL72">
        <v>0.59019999999999995</v>
      </c>
      <c r="AM72">
        <v>0</v>
      </c>
      <c r="AN72">
        <v>0</v>
      </c>
      <c r="AO72">
        <v>1.344168</v>
      </c>
      <c r="AP72">
        <v>2.4403049999999995</v>
      </c>
      <c r="AQ72">
        <v>0</v>
      </c>
      <c r="AR72">
        <v>1.121664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21.682534493455758</v>
      </c>
      <c r="BB72">
        <f t="shared" si="1"/>
        <v>597.81844266613132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82.516202999758576</v>
      </c>
      <c r="L73">
        <v>0</v>
      </c>
      <c r="M73">
        <v>0</v>
      </c>
      <c r="N73">
        <v>30.000000064414579</v>
      </c>
      <c r="O73">
        <v>50.383419534317305</v>
      </c>
      <c r="P73">
        <v>61.703087341877499</v>
      </c>
      <c r="Q73">
        <v>0</v>
      </c>
      <c r="R73">
        <v>5.3782384734637647</v>
      </c>
      <c r="S73">
        <v>6.6943005181347148</v>
      </c>
      <c r="T73">
        <v>0</v>
      </c>
      <c r="U73">
        <v>271.18134715025906</v>
      </c>
      <c r="V73">
        <v>3.6254503270348835</v>
      </c>
      <c r="W73">
        <v>11.788826309444072</v>
      </c>
      <c r="X73">
        <v>37.470516602882505</v>
      </c>
      <c r="Y73">
        <v>0</v>
      </c>
      <c r="Z73">
        <v>0</v>
      </c>
      <c r="AA73">
        <v>0</v>
      </c>
      <c r="AB73">
        <v>3.3189072000000004</v>
      </c>
      <c r="AC73">
        <v>4.9152778080000008</v>
      </c>
      <c r="AD73">
        <v>2.31462777</v>
      </c>
      <c r="AE73">
        <v>7.8212783999999997</v>
      </c>
      <c r="AF73">
        <v>0</v>
      </c>
      <c r="AG73">
        <v>0</v>
      </c>
      <c r="AH73">
        <v>29.70087315</v>
      </c>
      <c r="AI73">
        <v>0</v>
      </c>
      <c r="AJ73">
        <v>0</v>
      </c>
      <c r="AK73">
        <v>13.084645140000001</v>
      </c>
      <c r="AL73">
        <v>0.59019999999999995</v>
      </c>
      <c r="AM73">
        <v>0</v>
      </c>
      <c r="AN73">
        <v>0</v>
      </c>
      <c r="AO73">
        <v>1.344168</v>
      </c>
      <c r="AP73">
        <v>2.4403049999999995</v>
      </c>
      <c r="AQ73">
        <v>0</v>
      </c>
      <c r="AR73">
        <v>1.121664</v>
      </c>
      <c r="AS73">
        <v>1.3667232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22.006602481855754</v>
      </c>
      <c r="BB73">
        <f t="shared" si="1"/>
        <v>606.75345650773124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82.516202999758576</v>
      </c>
      <c r="L74">
        <v>0</v>
      </c>
      <c r="M74">
        <v>0</v>
      </c>
      <c r="N74">
        <v>30.000000064414579</v>
      </c>
      <c r="O74">
        <v>50.383419534317305</v>
      </c>
      <c r="P74">
        <v>61.703087341877499</v>
      </c>
      <c r="Q74">
        <v>0</v>
      </c>
      <c r="R74">
        <v>5.3782384734637647</v>
      </c>
      <c r="S74">
        <v>6.6943005181347148</v>
      </c>
      <c r="T74">
        <v>0</v>
      </c>
      <c r="U74">
        <v>271.18134715025906</v>
      </c>
      <c r="V74">
        <v>3.6254503270348835</v>
      </c>
      <c r="W74">
        <v>11.788826309444072</v>
      </c>
      <c r="X74">
        <v>37.470516602882505</v>
      </c>
      <c r="Y74">
        <v>0</v>
      </c>
      <c r="Z74">
        <v>0</v>
      </c>
      <c r="AA74">
        <v>3.5516820000000004</v>
      </c>
      <c r="AB74">
        <v>3.3189072000000004</v>
      </c>
      <c r="AC74">
        <v>4.9152778080000008</v>
      </c>
      <c r="AD74">
        <v>2.31462777</v>
      </c>
      <c r="AE74">
        <v>7.8212783999999997</v>
      </c>
      <c r="AF74">
        <v>0</v>
      </c>
      <c r="AG74">
        <v>0</v>
      </c>
      <c r="AH74">
        <v>35.641047780000001</v>
      </c>
      <c r="AI74">
        <v>0.8081857499999997</v>
      </c>
      <c r="AJ74">
        <v>0</v>
      </c>
      <c r="AK74">
        <v>13.084645140000001</v>
      </c>
      <c r="AL74">
        <v>0.59019999999999995</v>
      </c>
      <c r="AM74">
        <v>1.3406374079999999</v>
      </c>
      <c r="AN74">
        <v>0</v>
      </c>
      <c r="AO74">
        <v>1.344168</v>
      </c>
      <c r="AP74">
        <v>2.4403049999999995</v>
      </c>
      <c r="AQ74">
        <v>0</v>
      </c>
      <c r="AR74">
        <v>1.121664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22.459469574755762</v>
      </c>
      <c r="BB74">
        <f t="shared" si="1"/>
        <v>619.2396562428313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82.516202999758576</v>
      </c>
      <c r="L75">
        <v>0</v>
      </c>
      <c r="M75">
        <v>0</v>
      </c>
      <c r="N75">
        <v>30.000000064414579</v>
      </c>
      <c r="O75">
        <v>50.383419534317305</v>
      </c>
      <c r="P75">
        <v>61.703087341877499</v>
      </c>
      <c r="Q75">
        <v>0</v>
      </c>
      <c r="R75">
        <v>5.3782384734637647</v>
      </c>
      <c r="S75">
        <v>6.6943005181347148</v>
      </c>
      <c r="T75">
        <v>0</v>
      </c>
      <c r="U75">
        <v>273.84455958549216</v>
      </c>
      <c r="V75">
        <v>3.6254503270348835</v>
      </c>
      <c r="W75">
        <v>11.788826309444072</v>
      </c>
      <c r="X75">
        <v>37.470516602882505</v>
      </c>
      <c r="Y75">
        <v>0</v>
      </c>
      <c r="Z75">
        <v>0.83819999999999983</v>
      </c>
      <c r="AA75">
        <v>7.1234299999999999</v>
      </c>
      <c r="AB75">
        <v>10.03800096</v>
      </c>
      <c r="AC75">
        <v>7.3729167119999994</v>
      </c>
      <c r="AD75">
        <v>9.2799800911999988</v>
      </c>
      <c r="AE75">
        <v>12.351102140000002</v>
      </c>
      <c r="AF75">
        <v>0</v>
      </c>
      <c r="AG75">
        <v>0</v>
      </c>
      <c r="AH75">
        <v>35.641047780000001</v>
      </c>
      <c r="AI75">
        <v>1.9396457999999996</v>
      </c>
      <c r="AJ75">
        <v>0</v>
      </c>
      <c r="AK75">
        <v>13.084645140000001</v>
      </c>
      <c r="AL75">
        <v>0.59019999999999995</v>
      </c>
      <c r="AM75">
        <v>2.6745039200000003</v>
      </c>
      <c r="AN75">
        <v>0</v>
      </c>
      <c r="AO75">
        <v>1.344168</v>
      </c>
      <c r="AP75">
        <v>2.4403049999999995</v>
      </c>
      <c r="AQ75">
        <v>0</v>
      </c>
      <c r="AR75">
        <v>1.121664</v>
      </c>
      <c r="AS75">
        <v>6.2527586399999997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23.642401183588881</v>
      </c>
      <c r="BB75">
        <f t="shared" si="1"/>
        <v>651.8547687564311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82.516202999758576</v>
      </c>
      <c r="L76">
        <v>0</v>
      </c>
      <c r="M76">
        <v>0</v>
      </c>
      <c r="N76">
        <v>30.000000064414579</v>
      </c>
      <c r="O76">
        <v>50.383419534317305</v>
      </c>
      <c r="P76">
        <v>61.703087341877499</v>
      </c>
      <c r="Q76">
        <v>0</v>
      </c>
      <c r="R76">
        <v>5.3782384734637647</v>
      </c>
      <c r="S76">
        <v>6.6943005181347148</v>
      </c>
      <c r="T76">
        <v>0</v>
      </c>
      <c r="U76">
        <v>273.84455958549216</v>
      </c>
      <c r="V76">
        <v>3.6254503270348835</v>
      </c>
      <c r="W76">
        <v>11.788826309444072</v>
      </c>
      <c r="X76">
        <v>37.470516602882505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8.4051317999999995</v>
      </c>
      <c r="AJ76">
        <v>0</v>
      </c>
      <c r="AK76">
        <v>13.084645140000001</v>
      </c>
      <c r="AL76">
        <v>0.59019999999999995</v>
      </c>
      <c r="AM76">
        <v>3.9975369983999993</v>
      </c>
      <c r="AN76">
        <v>0</v>
      </c>
      <c r="AO76">
        <v>1.344168</v>
      </c>
      <c r="AP76">
        <v>2.2776179999999999</v>
      </c>
      <c r="AQ76">
        <v>0</v>
      </c>
      <c r="AR76">
        <v>0.84124799999999988</v>
      </c>
      <c r="AS76">
        <v>6.2527586399999997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24.177528891988882</v>
      </c>
      <c r="BB76">
        <f t="shared" si="1"/>
        <v>666.608995377631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8.5792146277388008E-4</v>
      </c>
      <c r="H77">
        <v>0</v>
      </c>
      <c r="I77">
        <v>0</v>
      </c>
      <c r="J77">
        <v>0</v>
      </c>
      <c r="K77">
        <v>82.516202999758576</v>
      </c>
      <c r="L77">
        <v>0</v>
      </c>
      <c r="M77">
        <v>0</v>
      </c>
      <c r="N77">
        <v>30.000000064414579</v>
      </c>
      <c r="O77">
        <v>50.383419534317305</v>
      </c>
      <c r="P77">
        <v>61.703087341877499</v>
      </c>
      <c r="Q77">
        <v>0</v>
      </c>
      <c r="R77">
        <v>5.3782384734637647</v>
      </c>
      <c r="S77">
        <v>6.6943005181347148</v>
      </c>
      <c r="T77">
        <v>0</v>
      </c>
      <c r="U77">
        <v>275.80310880829012</v>
      </c>
      <c r="V77">
        <v>3.6254503270348835</v>
      </c>
      <c r="W77">
        <v>11.788826309444072</v>
      </c>
      <c r="X77">
        <v>37.470516602882505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13.084645140000001</v>
      </c>
      <c r="AL77">
        <v>0.59019999999999995</v>
      </c>
      <c r="AM77">
        <v>3.9975369983999993</v>
      </c>
      <c r="AN77">
        <v>0</v>
      </c>
      <c r="AO77">
        <v>1.1201399999999999</v>
      </c>
      <c r="AP77">
        <v>2.2776179999999999</v>
      </c>
      <c r="AQ77">
        <v>0</v>
      </c>
      <c r="AR77">
        <v>13.459967999999998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24.554354668038052</v>
      </c>
      <c r="BB77">
        <f t="shared" si="1"/>
        <v>676.9986203458426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82.516202999758576</v>
      </c>
      <c r="L78">
        <v>0</v>
      </c>
      <c r="M78">
        <v>0</v>
      </c>
      <c r="N78">
        <v>30.000000064414579</v>
      </c>
      <c r="O78">
        <v>50.383419534317305</v>
      </c>
      <c r="P78">
        <v>61.703087341877499</v>
      </c>
      <c r="Q78">
        <v>0</v>
      </c>
      <c r="R78">
        <v>5.3782384734637647</v>
      </c>
      <c r="S78">
        <v>6.6943005181347148</v>
      </c>
      <c r="T78">
        <v>0</v>
      </c>
      <c r="U78">
        <v>275.80310880829012</v>
      </c>
      <c r="V78">
        <v>3.6254503270348835</v>
      </c>
      <c r="W78">
        <v>11.788826309444072</v>
      </c>
      <c r="X78">
        <v>37.470516602882505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13.084645140000001</v>
      </c>
      <c r="AL78">
        <v>0.59019999999999995</v>
      </c>
      <c r="AM78">
        <v>3.9975369983999993</v>
      </c>
      <c r="AN78">
        <v>0</v>
      </c>
      <c r="AO78">
        <v>1.1201399999999999</v>
      </c>
      <c r="AP78">
        <v>2.2776179999999999</v>
      </c>
      <c r="AQ78">
        <v>0</v>
      </c>
      <c r="AR78">
        <v>13.459967999999998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24.554324640786852</v>
      </c>
      <c r="BB78">
        <f t="shared" si="1"/>
        <v>676.99779245163108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82.516202999758576</v>
      </c>
      <c r="L79">
        <v>0</v>
      </c>
      <c r="M79">
        <v>0</v>
      </c>
      <c r="N79">
        <v>30.000000064414579</v>
      </c>
      <c r="O79">
        <v>50.383419534317305</v>
      </c>
      <c r="P79">
        <v>61.881535938926227</v>
      </c>
      <c r="Q79">
        <v>0</v>
      </c>
      <c r="R79">
        <v>5.3782384734637647</v>
      </c>
      <c r="S79">
        <v>6.6943005181347148</v>
      </c>
      <c r="T79">
        <v>0</v>
      </c>
      <c r="U79">
        <v>275.80310880829012</v>
      </c>
      <c r="V79">
        <v>3.6254503270348835</v>
      </c>
      <c r="W79">
        <v>11.788826309444072</v>
      </c>
      <c r="X79">
        <v>37.470516602882505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13.084645140000001</v>
      </c>
      <c r="AL79">
        <v>0.59019999999999995</v>
      </c>
      <c r="AM79">
        <v>3.9975369983999993</v>
      </c>
      <c r="AN79">
        <v>0</v>
      </c>
      <c r="AO79">
        <v>1.1201399999999999</v>
      </c>
      <c r="AP79">
        <v>2.2776179999999999</v>
      </c>
      <c r="AQ79">
        <v>0</v>
      </c>
      <c r="AR79">
        <v>0.84124799999999988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24.118914893888942</v>
      </c>
      <c r="BB79">
        <f t="shared" si="1"/>
        <v>664.99293079557765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82.516202999758576</v>
      </c>
      <c r="L80">
        <v>0</v>
      </c>
      <c r="M80">
        <v>0</v>
      </c>
      <c r="N80">
        <v>30.000000064414579</v>
      </c>
      <c r="O80">
        <v>50.383419534317305</v>
      </c>
      <c r="P80">
        <v>61.881535938926227</v>
      </c>
      <c r="Q80">
        <v>0</v>
      </c>
      <c r="R80">
        <v>5.3782384734637647</v>
      </c>
      <c r="S80">
        <v>6.6943005181347148</v>
      </c>
      <c r="T80">
        <v>0</v>
      </c>
      <c r="U80">
        <v>275.80310880829012</v>
      </c>
      <c r="V80">
        <v>3.6254503270348835</v>
      </c>
      <c r="W80">
        <v>11.788826309444072</v>
      </c>
      <c r="X80">
        <v>37.470516602882505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13.084645140000001</v>
      </c>
      <c r="AL80">
        <v>5.902000000000001</v>
      </c>
      <c r="AM80">
        <v>3.9975369983999993</v>
      </c>
      <c r="AN80">
        <v>0</v>
      </c>
      <c r="AO80">
        <v>1.1201399999999999</v>
      </c>
      <c r="AP80">
        <v>2.2776179999999999</v>
      </c>
      <c r="AQ80">
        <v>0</v>
      </c>
      <c r="AR80">
        <v>0.84124799999999988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24.304827893888941</v>
      </c>
      <c r="BB80">
        <f t="shared" si="1"/>
        <v>670.11881779557768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82.516202999758576</v>
      </c>
      <c r="L81">
        <v>0</v>
      </c>
      <c r="M81">
        <v>0</v>
      </c>
      <c r="N81">
        <v>30.000000064414579</v>
      </c>
      <c r="O81">
        <v>50.383419534317305</v>
      </c>
      <c r="P81">
        <v>61.881535938926227</v>
      </c>
      <c r="Q81">
        <v>0</v>
      </c>
      <c r="R81">
        <v>5.3782384734637647</v>
      </c>
      <c r="S81">
        <v>6.6943005181347148</v>
      </c>
      <c r="T81">
        <v>0</v>
      </c>
      <c r="U81">
        <v>275.80310880829012</v>
      </c>
      <c r="V81">
        <v>3.6254503270348835</v>
      </c>
      <c r="W81">
        <v>11.788826309444072</v>
      </c>
      <c r="X81">
        <v>37.470516602882505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13.084645140000001</v>
      </c>
      <c r="AL81">
        <v>14.164800000000003</v>
      </c>
      <c r="AM81">
        <v>3.9975369983999993</v>
      </c>
      <c r="AN81">
        <v>0</v>
      </c>
      <c r="AO81">
        <v>1.1201399999999999</v>
      </c>
      <c r="AP81">
        <v>2.2776179999999999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24.594025893888944</v>
      </c>
      <c r="BB81">
        <f t="shared" si="1"/>
        <v>678.09241979557771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82.516202999758576</v>
      </c>
      <c r="L82">
        <v>0</v>
      </c>
      <c r="M82">
        <v>0</v>
      </c>
      <c r="N82">
        <v>30.000000064414579</v>
      </c>
      <c r="O82">
        <v>50.383419534317305</v>
      </c>
      <c r="P82">
        <v>61.881535938926227</v>
      </c>
      <c r="Q82">
        <v>0</v>
      </c>
      <c r="R82">
        <v>5.3782384734637647</v>
      </c>
      <c r="S82">
        <v>6.6943005181347148</v>
      </c>
      <c r="T82">
        <v>0</v>
      </c>
      <c r="U82">
        <v>275.80310880829012</v>
      </c>
      <c r="V82">
        <v>3.6254503270348835</v>
      </c>
      <c r="W82">
        <v>11.788826309444072</v>
      </c>
      <c r="X82">
        <v>37.470516602882505</v>
      </c>
      <c r="Y82">
        <v>0</v>
      </c>
      <c r="Z82">
        <v>4.9939956000000008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0.96982289999999982</v>
      </c>
      <c r="AJ82">
        <v>0</v>
      </c>
      <c r="AK82">
        <v>13.084645140000001</v>
      </c>
      <c r="AL82">
        <v>14.164800000000003</v>
      </c>
      <c r="AM82">
        <v>3.9975369983999993</v>
      </c>
      <c r="AN82">
        <v>0</v>
      </c>
      <c r="AO82">
        <v>1.1201399999999999</v>
      </c>
      <c r="AP82">
        <v>2.2776179999999999</v>
      </c>
      <c r="AQ82">
        <v>0</v>
      </c>
      <c r="AR82">
        <v>0.84124799999999988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24.333790082388944</v>
      </c>
      <c r="BB82">
        <f t="shared" si="1"/>
        <v>670.91734670707763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82.516202999758576</v>
      </c>
      <c r="L83">
        <v>0</v>
      </c>
      <c r="M83">
        <v>0</v>
      </c>
      <c r="N83">
        <v>30.000000064414579</v>
      </c>
      <c r="O83">
        <v>50.383419534317305</v>
      </c>
      <c r="P83">
        <v>61.886010362694293</v>
      </c>
      <c r="Q83">
        <v>0</v>
      </c>
      <c r="R83">
        <v>3.307123069322734</v>
      </c>
      <c r="S83">
        <v>4.2374435624044828</v>
      </c>
      <c r="T83">
        <v>0</v>
      </c>
      <c r="U83">
        <v>275.80310880829012</v>
      </c>
      <c r="V83">
        <v>3.7490807092696632</v>
      </c>
      <c r="W83">
        <v>11.788826309444072</v>
      </c>
      <c r="X83">
        <v>37.470516602882505</v>
      </c>
      <c r="Y83">
        <v>0</v>
      </c>
      <c r="Z83">
        <v>4.9939956000000008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</v>
      </c>
      <c r="AJ83">
        <v>0</v>
      </c>
      <c r="AK83">
        <v>13.084645140000001</v>
      </c>
      <c r="AL83">
        <v>14.164800000000003</v>
      </c>
      <c r="AM83">
        <v>3.9975369983999993</v>
      </c>
      <c r="AN83">
        <v>0</v>
      </c>
      <c r="AO83">
        <v>1.1201399999999999</v>
      </c>
      <c r="AP83">
        <v>2.2776179999999999</v>
      </c>
      <c r="AQ83">
        <v>0</v>
      </c>
      <c r="AR83">
        <v>0.84124799999999988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24.145850907684093</v>
      </c>
      <c r="BB83">
        <f t="shared" si="1"/>
        <v>665.73559542791406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82.516202999758576</v>
      </c>
      <c r="L84">
        <v>0</v>
      </c>
      <c r="M84">
        <v>0</v>
      </c>
      <c r="N84">
        <v>30.000000064414579</v>
      </c>
      <c r="O84">
        <v>50.383419534317305</v>
      </c>
      <c r="P84">
        <v>61.886010362694293</v>
      </c>
      <c r="Q84">
        <v>0</v>
      </c>
      <c r="R84">
        <v>2.798406777406933</v>
      </c>
      <c r="S84">
        <v>1.93832134179031</v>
      </c>
      <c r="T84">
        <v>0</v>
      </c>
      <c r="U84">
        <v>275.80310880829012</v>
      </c>
      <c r="V84">
        <v>3.7490807092696632</v>
      </c>
      <c r="W84">
        <v>11.788826309444072</v>
      </c>
      <c r="X84">
        <v>37.470516602882505</v>
      </c>
      <c r="Y84">
        <v>0</v>
      </c>
      <c r="Z84">
        <v>1.6646651999999995</v>
      </c>
      <c r="AA84">
        <v>7.1234299999999999</v>
      </c>
      <c r="AB84">
        <v>10.03800096</v>
      </c>
      <c r="AC84">
        <v>4.9152778080000008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35.641047780000001</v>
      </c>
      <c r="AI84">
        <v>0</v>
      </c>
      <c r="AJ84">
        <v>0</v>
      </c>
      <c r="AK84">
        <v>13.084645140000001</v>
      </c>
      <c r="AL84">
        <v>5.902000000000001</v>
      </c>
      <c r="AM84">
        <v>2.6812748160000002</v>
      </c>
      <c r="AN84">
        <v>0</v>
      </c>
      <c r="AO84">
        <v>1.1201399999999999</v>
      </c>
      <c r="AP84">
        <v>2.2776179999999999</v>
      </c>
      <c r="AQ84">
        <v>0</v>
      </c>
      <c r="AR84">
        <v>0.84124799999999988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23.384388971447713</v>
      </c>
      <c r="BB84">
        <f t="shared" si="1"/>
        <v>644.7410050452205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33.999273135587273</v>
      </c>
      <c r="L85">
        <v>0</v>
      </c>
      <c r="M85">
        <v>0</v>
      </c>
      <c r="N85">
        <v>30.000000064414579</v>
      </c>
      <c r="O85">
        <v>50.383419534317305</v>
      </c>
      <c r="P85">
        <v>61.697860424469418</v>
      </c>
      <c r="Q85">
        <v>0</v>
      </c>
      <c r="R85">
        <v>2.798406777406933</v>
      </c>
      <c r="S85">
        <v>1.9268614091790564</v>
      </c>
      <c r="T85">
        <v>0</v>
      </c>
      <c r="U85">
        <v>275.80310880829012</v>
      </c>
      <c r="V85">
        <v>3.7928486251798557</v>
      </c>
      <c r="W85">
        <v>11.788826309444072</v>
      </c>
      <c r="X85">
        <v>37.470516602882505</v>
      </c>
      <c r="Y85">
        <v>0</v>
      </c>
      <c r="Z85">
        <v>1.6646651999999995</v>
      </c>
      <c r="AA85">
        <v>7.1234299999999999</v>
      </c>
      <c r="AB85">
        <v>6.6716807999999999</v>
      </c>
      <c r="AC85">
        <v>4.9152778080000008</v>
      </c>
      <c r="AD85">
        <v>6.9438833099999995</v>
      </c>
      <c r="AE85">
        <v>7.8212783999999997</v>
      </c>
      <c r="AF85">
        <v>0</v>
      </c>
      <c r="AG85">
        <v>0</v>
      </c>
      <c r="AH85">
        <v>35.641047780000001</v>
      </c>
      <c r="AI85">
        <v>0</v>
      </c>
      <c r="AJ85">
        <v>0</v>
      </c>
      <c r="AK85">
        <v>13.084645140000001</v>
      </c>
      <c r="AL85">
        <v>0.59019999999999995</v>
      </c>
      <c r="AM85">
        <v>1.3406374079999999</v>
      </c>
      <c r="AN85">
        <v>0</v>
      </c>
      <c r="AO85">
        <v>1.1201399999999999</v>
      </c>
      <c r="AP85">
        <v>2.1149309999999999</v>
      </c>
      <c r="AQ85">
        <v>0</v>
      </c>
      <c r="AR85">
        <v>0.84124799999999988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21.076975895607685</v>
      </c>
      <c r="BB85">
        <f t="shared" si="1"/>
        <v>581.12232088156338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33.999273135587273</v>
      </c>
      <c r="L86">
        <v>0</v>
      </c>
      <c r="M86">
        <v>0</v>
      </c>
      <c r="N86">
        <v>30.000000064414579</v>
      </c>
      <c r="O86">
        <v>50.383419534317305</v>
      </c>
      <c r="P86">
        <v>61.697860424469418</v>
      </c>
      <c r="Q86">
        <v>0</v>
      </c>
      <c r="R86">
        <v>2.798406777406933</v>
      </c>
      <c r="S86">
        <v>1.9268614091790564</v>
      </c>
      <c r="T86">
        <v>0</v>
      </c>
      <c r="U86">
        <v>275.80310880829012</v>
      </c>
      <c r="V86">
        <v>3.7928486251798557</v>
      </c>
      <c r="W86">
        <v>11.788826309444072</v>
      </c>
      <c r="X86">
        <v>37.470516602882505</v>
      </c>
      <c r="Y86">
        <v>0</v>
      </c>
      <c r="Z86">
        <v>1.6646651999999995</v>
      </c>
      <c r="AA86">
        <v>3.5516820000000004</v>
      </c>
      <c r="AB86">
        <v>6.6716807999999999</v>
      </c>
      <c r="AC86">
        <v>4.9152778080000008</v>
      </c>
      <c r="AD86">
        <v>4.6292555399999991</v>
      </c>
      <c r="AE86">
        <v>7.8212783999999997</v>
      </c>
      <c r="AF86">
        <v>0</v>
      </c>
      <c r="AG86">
        <v>0</v>
      </c>
      <c r="AH86">
        <v>29.70087315</v>
      </c>
      <c r="AI86">
        <v>0</v>
      </c>
      <c r="AJ86">
        <v>0</v>
      </c>
      <c r="AK86">
        <v>13.084645140000001</v>
      </c>
      <c r="AL86">
        <v>0.59019999999999995</v>
      </c>
      <c r="AM86">
        <v>0</v>
      </c>
      <c r="AN86">
        <v>0</v>
      </c>
      <c r="AO86">
        <v>1.1201399999999999</v>
      </c>
      <c r="AP86">
        <v>2.1149309999999999</v>
      </c>
      <c r="AQ86">
        <v>0</v>
      </c>
      <c r="AR86">
        <v>0.84124799999999988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20.61612442180768</v>
      </c>
      <c r="BB86">
        <f t="shared" si="1"/>
        <v>568.41598454736345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33.999273135587273</v>
      </c>
      <c r="L87">
        <v>0</v>
      </c>
      <c r="M87">
        <v>0</v>
      </c>
      <c r="N87">
        <v>30.000000064414579</v>
      </c>
      <c r="O87">
        <v>50.383419534317305</v>
      </c>
      <c r="P87">
        <v>61.697860424469418</v>
      </c>
      <c r="Q87">
        <v>0</v>
      </c>
      <c r="R87">
        <v>2.798406777406933</v>
      </c>
      <c r="S87">
        <v>1.9268614091790564</v>
      </c>
      <c r="T87">
        <v>0</v>
      </c>
      <c r="U87">
        <v>275.80310880829012</v>
      </c>
      <c r="V87">
        <v>5.2736190154922546</v>
      </c>
      <c r="W87">
        <v>11.788826309444072</v>
      </c>
      <c r="X87">
        <v>37.470516602882505</v>
      </c>
      <c r="Y87">
        <v>0</v>
      </c>
      <c r="Z87">
        <v>0</v>
      </c>
      <c r="AA87">
        <v>3.5516820000000004</v>
      </c>
      <c r="AB87">
        <v>3.3189072000000004</v>
      </c>
      <c r="AC87">
        <v>4.9152778080000008</v>
      </c>
      <c r="AD87">
        <v>4.6292555399999991</v>
      </c>
      <c r="AE87">
        <v>7.8212783999999997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13.084645140000001</v>
      </c>
      <c r="AL87">
        <v>0.59019999999999995</v>
      </c>
      <c r="AM87">
        <v>0</v>
      </c>
      <c r="AN87">
        <v>0</v>
      </c>
      <c r="AO87">
        <v>1.1201399999999999</v>
      </c>
      <c r="AP87">
        <v>2.1149309999999999</v>
      </c>
      <c r="AQ87">
        <v>0</v>
      </c>
      <c r="AR87">
        <v>13.459967999999998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20.933996406612177</v>
      </c>
      <c r="BB87">
        <f t="shared" si="1"/>
        <v>577.18016415287138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34.444165597585808</v>
      </c>
      <c r="L88">
        <v>0</v>
      </c>
      <c r="M88">
        <v>0</v>
      </c>
      <c r="N88">
        <v>30.000000064414579</v>
      </c>
      <c r="O88">
        <v>50.383419534317305</v>
      </c>
      <c r="P88">
        <v>61.697860424469418</v>
      </c>
      <c r="Q88">
        <v>0</v>
      </c>
      <c r="R88">
        <v>2.798406777406933</v>
      </c>
      <c r="S88">
        <v>1.9268614091790564</v>
      </c>
      <c r="T88">
        <v>0</v>
      </c>
      <c r="U88">
        <v>275.80310880829012</v>
      </c>
      <c r="V88">
        <v>5.2736190154922546</v>
      </c>
      <c r="W88">
        <v>11.788826309444072</v>
      </c>
      <c r="X88">
        <v>37.470516602882505</v>
      </c>
      <c r="Y88">
        <v>0</v>
      </c>
      <c r="Z88">
        <v>0</v>
      </c>
      <c r="AA88">
        <v>3.5516820000000004</v>
      </c>
      <c r="AB88">
        <v>3.3189072000000004</v>
      </c>
      <c r="AC88">
        <v>4.9152778080000008</v>
      </c>
      <c r="AD88">
        <v>4.6292555399999991</v>
      </c>
      <c r="AE88">
        <v>7.8212783999999997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13.084645140000001</v>
      </c>
      <c r="AL88">
        <v>0.59019999999999995</v>
      </c>
      <c r="AM88">
        <v>0</v>
      </c>
      <c r="AN88">
        <v>0</v>
      </c>
      <c r="AO88">
        <v>1.1201399999999999</v>
      </c>
      <c r="AP88">
        <v>2.1149309999999999</v>
      </c>
      <c r="AQ88">
        <v>0</v>
      </c>
      <c r="AR88">
        <v>13.459967999999998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20.741661406382132</v>
      </c>
      <c r="BB88">
        <f t="shared" si="1"/>
        <v>571.87721698509995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34.444165597585808</v>
      </c>
      <c r="L89">
        <v>0</v>
      </c>
      <c r="M89">
        <v>0</v>
      </c>
      <c r="N89">
        <v>30.000000064414579</v>
      </c>
      <c r="O89">
        <v>50.383419534317305</v>
      </c>
      <c r="P89">
        <v>61.697860424469418</v>
      </c>
      <c r="Q89">
        <v>0</v>
      </c>
      <c r="R89">
        <v>2.798406777406933</v>
      </c>
      <c r="S89">
        <v>1.9268614091790564</v>
      </c>
      <c r="T89">
        <v>0</v>
      </c>
      <c r="U89">
        <v>275.80310880829012</v>
      </c>
      <c r="V89">
        <v>5.2736190154922546</v>
      </c>
      <c r="W89">
        <v>11.788826309444072</v>
      </c>
      <c r="X89">
        <v>37.470516602882505</v>
      </c>
      <c r="Y89">
        <v>0</v>
      </c>
      <c r="Z89">
        <v>0</v>
      </c>
      <c r="AA89">
        <v>0</v>
      </c>
      <c r="AB89">
        <v>3.3189072000000004</v>
      </c>
      <c r="AC89">
        <v>2.457638904</v>
      </c>
      <c r="AD89">
        <v>4.6292555399999991</v>
      </c>
      <c r="AE89">
        <v>7.8212783999999997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13.084645140000001</v>
      </c>
      <c r="AL89">
        <v>0.59019999999999995</v>
      </c>
      <c r="AM89">
        <v>0</v>
      </c>
      <c r="AN89">
        <v>0</v>
      </c>
      <c r="AO89">
        <v>1.1201399999999999</v>
      </c>
      <c r="AP89">
        <v>2.1149309999999999</v>
      </c>
      <c r="AQ89">
        <v>0</v>
      </c>
      <c r="AR89">
        <v>0.84124799999999988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20.089679825882126</v>
      </c>
      <c r="BB89">
        <f t="shared" si="1"/>
        <v>553.90115766159977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34.444165597585808</v>
      </c>
      <c r="L90">
        <v>0</v>
      </c>
      <c r="M90">
        <v>0</v>
      </c>
      <c r="N90">
        <v>30.000000064414579</v>
      </c>
      <c r="O90">
        <v>50.383419534317305</v>
      </c>
      <c r="P90">
        <v>61.697860424469418</v>
      </c>
      <c r="Q90">
        <v>0</v>
      </c>
      <c r="R90">
        <v>2.798406777406933</v>
      </c>
      <c r="S90">
        <v>1.9268614091790564</v>
      </c>
      <c r="T90">
        <v>0</v>
      </c>
      <c r="U90">
        <v>275.80310880829012</v>
      </c>
      <c r="V90">
        <v>5.2736190154922546</v>
      </c>
      <c r="W90">
        <v>11.788826309444072</v>
      </c>
      <c r="X90">
        <v>37.470516602882505</v>
      </c>
      <c r="Y90">
        <v>0</v>
      </c>
      <c r="Z90">
        <v>0</v>
      </c>
      <c r="AA90">
        <v>0</v>
      </c>
      <c r="AB90">
        <v>3.3189072000000004</v>
      </c>
      <c r="AC90">
        <v>0</v>
      </c>
      <c r="AD90">
        <v>2.31462777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13.084645140000001</v>
      </c>
      <c r="AL90">
        <v>0.59019999999999995</v>
      </c>
      <c r="AM90">
        <v>0</v>
      </c>
      <c r="AN90">
        <v>0</v>
      </c>
      <c r="AO90">
        <v>1.1201399999999999</v>
      </c>
      <c r="AP90">
        <v>2.1149309999999999</v>
      </c>
      <c r="AQ90">
        <v>0</v>
      </c>
      <c r="AR90">
        <v>0.84124799999999988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19.92265046738213</v>
      </c>
      <c r="BB90">
        <f t="shared" si="1"/>
        <v>549.29592034609982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34.444165597585808</v>
      </c>
      <c r="L91">
        <v>0</v>
      </c>
      <c r="M91">
        <v>0</v>
      </c>
      <c r="N91">
        <v>30.000000064414579</v>
      </c>
      <c r="O91">
        <v>50.383419534317305</v>
      </c>
      <c r="P91">
        <v>61.697860424469418</v>
      </c>
      <c r="Q91">
        <v>0</v>
      </c>
      <c r="R91">
        <v>2.798406777406933</v>
      </c>
      <c r="S91">
        <v>1.9268614091790564</v>
      </c>
      <c r="T91">
        <v>0</v>
      </c>
      <c r="U91">
        <v>275.80310880829012</v>
      </c>
      <c r="V91">
        <v>5.2736190154922546</v>
      </c>
      <c r="W91">
        <v>11.788826309444072</v>
      </c>
      <c r="X91">
        <v>37.470516602882505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2.31462777</v>
      </c>
      <c r="AE91">
        <v>7.8212783999999997</v>
      </c>
      <c r="AF91">
        <v>0</v>
      </c>
      <c r="AG91">
        <v>0</v>
      </c>
      <c r="AH91">
        <v>17.820523890000004</v>
      </c>
      <c r="AI91">
        <v>0</v>
      </c>
      <c r="AJ91">
        <v>0</v>
      </c>
      <c r="AK91">
        <v>13.084645140000001</v>
      </c>
      <c r="AL91">
        <v>0.59019999999999995</v>
      </c>
      <c r="AM91">
        <v>0</v>
      </c>
      <c r="AN91">
        <v>0</v>
      </c>
      <c r="AO91">
        <v>1.1201399999999999</v>
      </c>
      <c r="AP91">
        <v>2.1149309999999999</v>
      </c>
      <c r="AQ91">
        <v>0</v>
      </c>
      <c r="AR91">
        <v>0.84124799999999988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19.598582478982131</v>
      </c>
      <c r="BB91">
        <f t="shared" si="1"/>
        <v>540.36090650449978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34.444165597585808</v>
      </c>
      <c r="L92">
        <v>0</v>
      </c>
      <c r="M92">
        <v>0</v>
      </c>
      <c r="N92">
        <v>30.000000064414579</v>
      </c>
      <c r="O92">
        <v>50.383419534317305</v>
      </c>
      <c r="P92">
        <v>61.697860424469418</v>
      </c>
      <c r="Q92">
        <v>0</v>
      </c>
      <c r="R92">
        <v>2.798406777406933</v>
      </c>
      <c r="S92">
        <v>1.9268614091790564</v>
      </c>
      <c r="T92">
        <v>0</v>
      </c>
      <c r="U92">
        <v>275.80310880829012</v>
      </c>
      <c r="V92">
        <v>5.2736190154922546</v>
      </c>
      <c r="W92">
        <v>11.788826309444072</v>
      </c>
      <c r="X92">
        <v>37.470516602882505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2.31462777</v>
      </c>
      <c r="AE92">
        <v>7.8212783999999997</v>
      </c>
      <c r="AF92">
        <v>0</v>
      </c>
      <c r="AG92">
        <v>0</v>
      </c>
      <c r="AH92">
        <v>11.880349259999999</v>
      </c>
      <c r="AI92">
        <v>0</v>
      </c>
      <c r="AJ92">
        <v>0</v>
      </c>
      <c r="AK92">
        <v>13.084645140000001</v>
      </c>
      <c r="AL92">
        <v>0.59019999999999995</v>
      </c>
      <c r="AM92">
        <v>0</v>
      </c>
      <c r="AN92">
        <v>0</v>
      </c>
      <c r="AO92">
        <v>1.1201399999999999</v>
      </c>
      <c r="AP92">
        <v>2.1149309999999999</v>
      </c>
      <c r="AQ92">
        <v>0</v>
      </c>
      <c r="AR92">
        <v>0.84124799999999988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19.390676491282129</v>
      </c>
      <c r="BB92">
        <f t="shared" si="1"/>
        <v>534.62863786219987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34.444165597585808</v>
      </c>
      <c r="L93">
        <v>0</v>
      </c>
      <c r="M93">
        <v>0</v>
      </c>
      <c r="N93">
        <v>30.000000064414579</v>
      </c>
      <c r="O93">
        <v>50.383419534317305</v>
      </c>
      <c r="P93">
        <v>61.697860424469418</v>
      </c>
      <c r="Q93">
        <v>0</v>
      </c>
      <c r="R93">
        <v>2.798406777406933</v>
      </c>
      <c r="S93">
        <v>1.9268614091790564</v>
      </c>
      <c r="T93">
        <v>0</v>
      </c>
      <c r="U93">
        <v>275.80310880829012</v>
      </c>
      <c r="V93">
        <v>5.2736190154922546</v>
      </c>
      <c r="W93">
        <v>11.788826309444072</v>
      </c>
      <c r="X93">
        <v>37.470516602882505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2.31462777</v>
      </c>
      <c r="AE93">
        <v>7.8212783999999997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13.084645140000001</v>
      </c>
      <c r="AL93">
        <v>0.59019999999999995</v>
      </c>
      <c r="AM93">
        <v>0</v>
      </c>
      <c r="AN93">
        <v>0</v>
      </c>
      <c r="AO93">
        <v>1.1201399999999999</v>
      </c>
      <c r="AP93">
        <v>2.1149309999999999</v>
      </c>
      <c r="AQ93">
        <v>0</v>
      </c>
      <c r="AR93">
        <v>0.84124799999999988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19.390676491282129</v>
      </c>
      <c r="BB93">
        <f t="shared" si="1"/>
        <v>534.62863786219987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34.444165597585808</v>
      </c>
      <c r="L94">
        <v>0</v>
      </c>
      <c r="M94">
        <v>0</v>
      </c>
      <c r="N94">
        <v>30.000000064414579</v>
      </c>
      <c r="O94">
        <v>50.383419534317305</v>
      </c>
      <c r="P94">
        <v>61.697860424469418</v>
      </c>
      <c r="Q94">
        <v>0</v>
      </c>
      <c r="R94">
        <v>2.798406777406933</v>
      </c>
      <c r="S94">
        <v>1.9268614091790564</v>
      </c>
      <c r="T94">
        <v>0</v>
      </c>
      <c r="U94">
        <v>275.80310880829012</v>
      </c>
      <c r="V94">
        <v>5.2736190154922546</v>
      </c>
      <c r="W94">
        <v>11.788826309444072</v>
      </c>
      <c r="X94">
        <v>37.470516602882505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2.31462777</v>
      </c>
      <c r="AE94">
        <v>7.8212783999999997</v>
      </c>
      <c r="AF94">
        <v>0</v>
      </c>
      <c r="AG94">
        <v>0</v>
      </c>
      <c r="AH94">
        <v>5.9401746299999987</v>
      </c>
      <c r="AI94">
        <v>0</v>
      </c>
      <c r="AJ94">
        <v>0</v>
      </c>
      <c r="AK94">
        <v>13.084645140000001</v>
      </c>
      <c r="AL94">
        <v>0.59019999999999995</v>
      </c>
      <c r="AM94">
        <v>0</v>
      </c>
      <c r="AN94">
        <v>0</v>
      </c>
      <c r="AO94">
        <v>1.1201399999999999</v>
      </c>
      <c r="AP94">
        <v>2.1149309999999999</v>
      </c>
      <c r="AQ94">
        <v>0</v>
      </c>
      <c r="AR94">
        <v>0.84124799999999988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19.18277050358213</v>
      </c>
      <c r="BB94">
        <f t="shared" si="1"/>
        <v>528.89636921989984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34.691839366103352</v>
      </c>
      <c r="L95">
        <v>0</v>
      </c>
      <c r="M95">
        <v>0</v>
      </c>
      <c r="N95">
        <v>30.000000064414579</v>
      </c>
      <c r="O95">
        <v>50.383419534317305</v>
      </c>
      <c r="P95">
        <v>61.697860424469418</v>
      </c>
      <c r="Q95">
        <v>0</v>
      </c>
      <c r="R95">
        <v>2.798406777406933</v>
      </c>
      <c r="S95">
        <v>1.9268614091790564</v>
      </c>
      <c r="T95">
        <v>0</v>
      </c>
      <c r="U95">
        <v>275.80310880829012</v>
      </c>
      <c r="V95">
        <v>2.0590673623441321E-3</v>
      </c>
      <c r="W95">
        <v>11.788826309444072</v>
      </c>
      <c r="X95">
        <v>37.470516602882505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2.31462777</v>
      </c>
      <c r="AE95">
        <v>7.8212783999999997</v>
      </c>
      <c r="AF95">
        <v>0</v>
      </c>
      <c r="AG95">
        <v>0</v>
      </c>
      <c r="AH95">
        <v>5.9401746299999987</v>
      </c>
      <c r="AI95">
        <v>0</v>
      </c>
      <c r="AJ95">
        <v>0</v>
      </c>
      <c r="AK95">
        <v>13.084645140000001</v>
      </c>
      <c r="AL95">
        <v>0.59019999999999995</v>
      </c>
      <c r="AM95">
        <v>0</v>
      </c>
      <c r="AN95">
        <v>0</v>
      </c>
      <c r="AO95">
        <v>1.1201399999999999</v>
      </c>
      <c r="AP95">
        <v>2.1149309999999999</v>
      </c>
      <c r="AQ95">
        <v>0</v>
      </c>
      <c r="AR95">
        <v>0.84124799999999988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19.00693442370714</v>
      </c>
      <c r="BB95">
        <f t="shared" si="1"/>
        <v>524.04831912016243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34.691839366103352</v>
      </c>
      <c r="L96">
        <v>0</v>
      </c>
      <c r="M96">
        <v>0</v>
      </c>
      <c r="N96">
        <v>30.000000064414579</v>
      </c>
      <c r="O96">
        <v>50.383419534317305</v>
      </c>
      <c r="P96">
        <v>61.697860424469418</v>
      </c>
      <c r="Q96">
        <v>0</v>
      </c>
      <c r="R96">
        <v>2.798406777406933</v>
      </c>
      <c r="S96">
        <v>1.9268614091790564</v>
      </c>
      <c r="T96">
        <v>0</v>
      </c>
      <c r="U96">
        <v>275.80310880829012</v>
      </c>
      <c r="V96">
        <v>2.0590673623441321E-3</v>
      </c>
      <c r="W96">
        <v>11.788826309444072</v>
      </c>
      <c r="X96">
        <v>37.470516602882505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2.31462777</v>
      </c>
      <c r="AE96">
        <v>7.8212783999999997</v>
      </c>
      <c r="AF96">
        <v>0</v>
      </c>
      <c r="AG96">
        <v>0</v>
      </c>
      <c r="AH96">
        <v>5.9401746299999987</v>
      </c>
      <c r="AI96">
        <v>0</v>
      </c>
      <c r="AJ96">
        <v>0</v>
      </c>
      <c r="AK96">
        <v>13.084645140000001</v>
      </c>
      <c r="AL96">
        <v>0.59019999999999995</v>
      </c>
      <c r="AM96">
        <v>0</v>
      </c>
      <c r="AN96">
        <v>0</v>
      </c>
      <c r="AO96">
        <v>1.1201399999999999</v>
      </c>
      <c r="AP96">
        <v>2.1149309999999999</v>
      </c>
      <c r="AQ96">
        <v>0</v>
      </c>
      <c r="AR96">
        <v>0.84124799999999988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19.00693442370714</v>
      </c>
      <c r="BB96">
        <f t="shared" si="1"/>
        <v>524.04831912016243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34.691839366103352</v>
      </c>
      <c r="L97">
        <v>0</v>
      </c>
      <c r="M97">
        <v>0</v>
      </c>
      <c r="N97">
        <v>30.000000064414579</v>
      </c>
      <c r="O97">
        <v>50.383419534317305</v>
      </c>
      <c r="P97">
        <v>61.697860424469418</v>
      </c>
      <c r="Q97">
        <v>0</v>
      </c>
      <c r="R97">
        <v>2.798406777406933</v>
      </c>
      <c r="S97">
        <v>1.9268614091790564</v>
      </c>
      <c r="T97">
        <v>0</v>
      </c>
      <c r="U97">
        <v>275.80310880829012</v>
      </c>
      <c r="V97">
        <v>2.0590673623441321E-3</v>
      </c>
      <c r="W97">
        <v>11.788826309444072</v>
      </c>
      <c r="X97">
        <v>37.470516602882505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5.4351395399999998</v>
      </c>
      <c r="AI97">
        <v>0</v>
      </c>
      <c r="AJ97">
        <v>0</v>
      </c>
      <c r="AK97">
        <v>13.084645140000001</v>
      </c>
      <c r="AL97">
        <v>0.59019999999999995</v>
      </c>
      <c r="AM97">
        <v>0</v>
      </c>
      <c r="AN97">
        <v>0</v>
      </c>
      <c r="AO97">
        <v>1.1201399999999999</v>
      </c>
      <c r="AP97">
        <v>2.1149309999999999</v>
      </c>
      <c r="AQ97">
        <v>0</v>
      </c>
      <c r="AR97">
        <v>13.459967999999998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19.430913271207139</v>
      </c>
      <c r="BB97">
        <f t="shared" si="1"/>
        <v>535.73802518266245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34.691839366103352</v>
      </c>
      <c r="L98">
        <v>0</v>
      </c>
      <c r="M98">
        <v>0</v>
      </c>
      <c r="N98">
        <v>30.000000064414579</v>
      </c>
      <c r="O98">
        <v>50.383419534317305</v>
      </c>
      <c r="P98">
        <v>61.697860424469418</v>
      </c>
      <c r="Q98">
        <v>0</v>
      </c>
      <c r="R98">
        <v>2.798406777406933</v>
      </c>
      <c r="S98">
        <v>1.9268614091790564</v>
      </c>
      <c r="T98">
        <v>0</v>
      </c>
      <c r="U98">
        <v>275.80310880829012</v>
      </c>
      <c r="V98">
        <v>2.0590673623441321E-3</v>
      </c>
      <c r="W98">
        <v>11.788826309444072</v>
      </c>
      <c r="X98">
        <v>37.470516602882505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13.084645140000001</v>
      </c>
      <c r="AL98">
        <v>0.59019999999999995</v>
      </c>
      <c r="AM98">
        <v>0</v>
      </c>
      <c r="AN98">
        <v>0</v>
      </c>
      <c r="AO98">
        <v>1.1201399999999999</v>
      </c>
      <c r="AP98">
        <v>2.1149309999999999</v>
      </c>
      <c r="AQ98">
        <v>0</v>
      </c>
      <c r="AR98">
        <v>13.459967999999998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19.24068338730714</v>
      </c>
      <c r="BB98">
        <f t="shared" si="1"/>
        <v>530.49311552656241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2.1448036569347003E-7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1.1962753356361926</v>
      </c>
      <c r="L99">
        <f t="shared" si="2"/>
        <v>0</v>
      </c>
      <c r="M99">
        <f t="shared" si="2"/>
        <v>0</v>
      </c>
      <c r="N99">
        <f t="shared" si="2"/>
        <v>0.72000000154594901</v>
      </c>
      <c r="O99">
        <f t="shared" si="2"/>
        <v>1.2092020688236156</v>
      </c>
      <c r="P99">
        <f t="shared" si="2"/>
        <v>1.4810368545056525</v>
      </c>
      <c r="Q99">
        <f t="shared" si="2"/>
        <v>0</v>
      </c>
      <c r="R99">
        <f t="shared" si="2"/>
        <v>8.0611580758919943E-2</v>
      </c>
      <c r="S99">
        <f t="shared" si="2"/>
        <v>7.1490437369740978E-2</v>
      </c>
      <c r="T99">
        <f t="shared" si="2"/>
        <v>0</v>
      </c>
      <c r="U99">
        <f t="shared" si="2"/>
        <v>6.5859430051813383</v>
      </c>
      <c r="V99">
        <f t="shared" si="2"/>
        <v>4.4372105903000607E-2</v>
      </c>
      <c r="W99">
        <f t="shared" si="2"/>
        <v>0.28293183142665784</v>
      </c>
      <c r="X99">
        <f t="shared" si="2"/>
        <v>0.89929239846918052</v>
      </c>
      <c r="Y99">
        <f t="shared" si="2"/>
        <v>0</v>
      </c>
      <c r="Z99">
        <f t="shared" si="2"/>
        <v>2.2261195000000008E-2</v>
      </c>
      <c r="AA99">
        <f t="shared" si="2"/>
        <v>3.6119602640000005E-2</v>
      </c>
      <c r="AB99">
        <f t="shared" si="2"/>
        <v>5.677701960000002E-2</v>
      </c>
      <c r="AC99">
        <f t="shared" si="2"/>
        <v>4.5621135054375025E-2</v>
      </c>
      <c r="AD99">
        <f t="shared" si="2"/>
        <v>8.4722085448000001E-2</v>
      </c>
      <c r="AE99">
        <f t="shared" si="2"/>
        <v>0.12481359014020003</v>
      </c>
      <c r="AF99">
        <f t="shared" si="2"/>
        <v>0</v>
      </c>
      <c r="AG99">
        <f t="shared" si="2"/>
        <v>0</v>
      </c>
      <c r="AH99">
        <f t="shared" si="2"/>
        <v>0.2820320361525</v>
      </c>
      <c r="AI99">
        <f t="shared" si="2"/>
        <v>2.7841999087499986E-2</v>
      </c>
      <c r="AJ99">
        <f t="shared" si="2"/>
        <v>0</v>
      </c>
      <c r="AK99">
        <f t="shared" si="2"/>
        <v>0.31454713439999987</v>
      </c>
      <c r="AL99">
        <f t="shared" si="2"/>
        <v>9.362047499999987E-2</v>
      </c>
      <c r="AM99">
        <f t="shared" si="2"/>
        <v>1.3538745096800002E-2</v>
      </c>
      <c r="AN99">
        <f t="shared" si="2"/>
        <v>0</v>
      </c>
      <c r="AO99">
        <f t="shared" si="2"/>
        <v>3.229737000000002E-2</v>
      </c>
      <c r="AP99">
        <f t="shared" si="2"/>
        <v>5.6981121750000002E-2</v>
      </c>
      <c r="AQ99">
        <f t="shared" si="2"/>
        <v>0</v>
      </c>
      <c r="AR99">
        <f t="shared" si="2"/>
        <v>5.8606944000000029E-2</v>
      </c>
      <c r="AS99">
        <f t="shared" si="2"/>
        <v>5.784655943999991E-2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0.48575740950938306</v>
      </c>
      <c r="BB99">
        <f t="shared" si="1"/>
        <v>13.393025437400608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4.6940639146080132</v>
      </c>
      <c r="L3">
        <v>0</v>
      </c>
      <c r="M3">
        <v>26.07907449209932</v>
      </c>
      <c r="N3">
        <v>36.248704741043937</v>
      </c>
      <c r="O3">
        <v>0</v>
      </c>
      <c r="P3">
        <v>38.206249812734079</v>
      </c>
      <c r="Q3">
        <v>0</v>
      </c>
      <c r="R3">
        <v>6.4974090752266669</v>
      </c>
      <c r="S3">
        <v>8.3311278827734103</v>
      </c>
      <c r="T3">
        <v>0</v>
      </c>
      <c r="U3">
        <v>21.410233160621786</v>
      </c>
      <c r="V3">
        <v>6.3626943154420381</v>
      </c>
      <c r="W3">
        <v>14.233609269926323</v>
      </c>
      <c r="X3">
        <v>25.004523385717775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2.7225252000000002</v>
      </c>
      <c r="AG3">
        <v>12.48320592</v>
      </c>
      <c r="AH3">
        <v>0</v>
      </c>
      <c r="AI3">
        <v>0</v>
      </c>
      <c r="AJ3">
        <v>0</v>
      </c>
      <c r="AK3">
        <v>15.84492921</v>
      </c>
      <c r="AL3">
        <v>0</v>
      </c>
      <c r="AM3">
        <v>0</v>
      </c>
      <c r="AN3">
        <v>0.65024826599999996</v>
      </c>
      <c r="AO3">
        <v>1.7137848000000002</v>
      </c>
      <c r="AP3">
        <v>3.9301079999999997</v>
      </c>
      <c r="AQ3">
        <v>0</v>
      </c>
      <c r="AR3">
        <v>1.0161215999999997</v>
      </c>
      <c r="AS3">
        <v>3.2191174079999998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8.2658786898210845</v>
      </c>
      <c r="BB3">
        <f>SUM(B3:AZ3)-BA3</f>
        <v>227.90207056437225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4.6940639146080132</v>
      </c>
      <c r="L4">
        <v>0</v>
      </c>
      <c r="M4">
        <v>26.07907449209932</v>
      </c>
      <c r="N4">
        <v>36.248704741043937</v>
      </c>
      <c r="O4">
        <v>0</v>
      </c>
      <c r="P4">
        <v>38.206249812734079</v>
      </c>
      <c r="Q4">
        <v>0</v>
      </c>
      <c r="R4">
        <v>6.4974090752266669</v>
      </c>
      <c r="S4">
        <v>8.3311278827734103</v>
      </c>
      <c r="T4">
        <v>0</v>
      </c>
      <c r="U4">
        <v>21.410233160621786</v>
      </c>
      <c r="V4">
        <v>6.3626943154420381</v>
      </c>
      <c r="W4">
        <v>14.233609269926323</v>
      </c>
      <c r="X4">
        <v>25.004523385717775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2.7225252000000002</v>
      </c>
      <c r="AG4">
        <v>12.48320592</v>
      </c>
      <c r="AH4">
        <v>0</v>
      </c>
      <c r="AI4">
        <v>0</v>
      </c>
      <c r="AJ4">
        <v>0</v>
      </c>
      <c r="AK4">
        <v>15.84492921</v>
      </c>
      <c r="AL4">
        <v>0</v>
      </c>
      <c r="AM4">
        <v>0</v>
      </c>
      <c r="AN4">
        <v>0.65024826599999996</v>
      </c>
      <c r="AO4">
        <v>1.7137848000000002</v>
      </c>
      <c r="AP4">
        <v>3.9301079999999997</v>
      </c>
      <c r="AQ4">
        <v>0</v>
      </c>
      <c r="AR4">
        <v>1.0161215999999997</v>
      </c>
      <c r="AS4">
        <v>3.2191174079999998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8.2658786898210845</v>
      </c>
      <c r="BB4">
        <f t="shared" ref="BB4:BB67" si="0">SUM(B4:AZ4)-BA4</f>
        <v>227.90207056437225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4.6940639146080132</v>
      </c>
      <c r="L5">
        <v>0</v>
      </c>
      <c r="M5">
        <v>26.07907449209932</v>
      </c>
      <c r="N5">
        <v>36.248704741043937</v>
      </c>
      <c r="O5">
        <v>0</v>
      </c>
      <c r="P5">
        <v>38.206249812734079</v>
      </c>
      <c r="Q5">
        <v>0</v>
      </c>
      <c r="R5">
        <v>6.4974090752266669</v>
      </c>
      <c r="S5">
        <v>8.3311278827734103</v>
      </c>
      <c r="T5">
        <v>0</v>
      </c>
      <c r="U5">
        <v>21.410233160621786</v>
      </c>
      <c r="V5">
        <v>6.3626943154420381</v>
      </c>
      <c r="W5">
        <v>14.233609269926323</v>
      </c>
      <c r="X5">
        <v>25.004523385717775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12.48320592</v>
      </c>
      <c r="AH5">
        <v>0</v>
      </c>
      <c r="AI5">
        <v>0</v>
      </c>
      <c r="AJ5">
        <v>0</v>
      </c>
      <c r="AK5">
        <v>15.84492921</v>
      </c>
      <c r="AL5">
        <v>0</v>
      </c>
      <c r="AM5">
        <v>0</v>
      </c>
      <c r="AN5">
        <v>0.68849816399999997</v>
      </c>
      <c r="AO5">
        <v>1.7137848000000002</v>
      </c>
      <c r="AP5">
        <v>3.9301079999999997</v>
      </c>
      <c r="AQ5">
        <v>0</v>
      </c>
      <c r="AR5">
        <v>1.0161215999999997</v>
      </c>
      <c r="AS5">
        <v>1.6508294400000001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8.0469994282210848</v>
      </c>
      <c r="BB5">
        <f t="shared" si="0"/>
        <v>221.86726295597225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4.6940639146080132</v>
      </c>
      <c r="L6">
        <v>0</v>
      </c>
      <c r="M6">
        <v>26.07907449209932</v>
      </c>
      <c r="N6">
        <v>36.248704741043937</v>
      </c>
      <c r="O6">
        <v>0</v>
      </c>
      <c r="P6">
        <v>38.206249812734079</v>
      </c>
      <c r="Q6">
        <v>0</v>
      </c>
      <c r="R6">
        <v>6.4974090752266669</v>
      </c>
      <c r="S6">
        <v>8.3311278827734103</v>
      </c>
      <c r="T6">
        <v>0</v>
      </c>
      <c r="U6">
        <v>21.410233160621786</v>
      </c>
      <c r="V6">
        <v>6.3626943154420381</v>
      </c>
      <c r="W6">
        <v>14.233609269926323</v>
      </c>
      <c r="X6">
        <v>25.004523385717775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12.48320592</v>
      </c>
      <c r="AH6">
        <v>0</v>
      </c>
      <c r="AI6">
        <v>0</v>
      </c>
      <c r="AJ6">
        <v>0</v>
      </c>
      <c r="AK6">
        <v>15.84492921</v>
      </c>
      <c r="AL6">
        <v>0</v>
      </c>
      <c r="AM6">
        <v>0</v>
      </c>
      <c r="AN6">
        <v>0.68849816399999997</v>
      </c>
      <c r="AO6">
        <v>1.7137848000000002</v>
      </c>
      <c r="AP6">
        <v>3.9301079999999997</v>
      </c>
      <c r="AQ6">
        <v>0</v>
      </c>
      <c r="AR6">
        <v>1.0161215999999997</v>
      </c>
      <c r="AS6">
        <v>1.6508294400000001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8.0469994282210848</v>
      </c>
      <c r="BB6">
        <f t="shared" si="0"/>
        <v>221.86726295597225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4.6940639146080132</v>
      </c>
      <c r="L7">
        <v>0</v>
      </c>
      <c r="M7">
        <v>26.07907449209932</v>
      </c>
      <c r="N7">
        <v>36.248704741043937</v>
      </c>
      <c r="O7">
        <v>0</v>
      </c>
      <c r="P7">
        <v>38.206249812734079</v>
      </c>
      <c r="Q7">
        <v>0</v>
      </c>
      <c r="R7">
        <v>6.4974090752266669</v>
      </c>
      <c r="S7">
        <v>8.3937823627633215</v>
      </c>
      <c r="T7">
        <v>0</v>
      </c>
      <c r="U7">
        <v>21.410233160621786</v>
      </c>
      <c r="V7">
        <v>6.3626943154420381</v>
      </c>
      <c r="W7">
        <v>14.233609269926323</v>
      </c>
      <c r="X7">
        <v>25.004523385717775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12.48320592</v>
      </c>
      <c r="AH7">
        <v>0</v>
      </c>
      <c r="AI7">
        <v>0</v>
      </c>
      <c r="AJ7">
        <v>0</v>
      </c>
      <c r="AK7">
        <v>15.84492921</v>
      </c>
      <c r="AL7">
        <v>0</v>
      </c>
      <c r="AM7">
        <v>0</v>
      </c>
      <c r="AN7">
        <v>0.68849816399999997</v>
      </c>
      <c r="AO7">
        <v>1.7137848000000002</v>
      </c>
      <c r="AP7">
        <v>3.9301079999999997</v>
      </c>
      <c r="AQ7">
        <v>0</v>
      </c>
      <c r="AR7">
        <v>1.0161215999999997</v>
      </c>
      <c r="AS7">
        <v>1.6508294400000001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8.0491924271530984</v>
      </c>
      <c r="BB7">
        <f t="shared" si="0"/>
        <v>221.92772443703018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4.6940639146080132</v>
      </c>
      <c r="L8">
        <v>0</v>
      </c>
      <c r="M8">
        <v>26.07907449209932</v>
      </c>
      <c r="N8">
        <v>36.248704741043937</v>
      </c>
      <c r="O8">
        <v>0</v>
      </c>
      <c r="P8">
        <v>38.206249812734079</v>
      </c>
      <c r="Q8">
        <v>0</v>
      </c>
      <c r="R8">
        <v>6.4974090752266669</v>
      </c>
      <c r="S8">
        <v>8.3937823627633215</v>
      </c>
      <c r="T8">
        <v>0</v>
      </c>
      <c r="U8">
        <v>21.410233160621786</v>
      </c>
      <c r="V8">
        <v>6.3626943154420381</v>
      </c>
      <c r="W8">
        <v>14.233609269926323</v>
      </c>
      <c r="X8">
        <v>25.004523385717775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12.48320592</v>
      </c>
      <c r="AH8">
        <v>0</v>
      </c>
      <c r="AI8">
        <v>0</v>
      </c>
      <c r="AJ8">
        <v>0</v>
      </c>
      <c r="AK8">
        <v>15.84492921</v>
      </c>
      <c r="AL8">
        <v>0</v>
      </c>
      <c r="AM8">
        <v>0</v>
      </c>
      <c r="AN8">
        <v>0.68849816399999997</v>
      </c>
      <c r="AO8">
        <v>1.7137848000000002</v>
      </c>
      <c r="AP8">
        <v>3.9301079999999997</v>
      </c>
      <c r="AQ8">
        <v>0</v>
      </c>
      <c r="AR8">
        <v>1.0161215999999997</v>
      </c>
      <c r="AS8">
        <v>1.6508294400000001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8.0491924271530984</v>
      </c>
      <c r="BB8">
        <f t="shared" si="0"/>
        <v>221.92772443703018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4.6940639146080132</v>
      </c>
      <c r="L9">
        <v>0</v>
      </c>
      <c r="M9">
        <v>26.07907449209932</v>
      </c>
      <c r="N9">
        <v>36.248704741043937</v>
      </c>
      <c r="O9">
        <v>0</v>
      </c>
      <c r="P9">
        <v>38.206249812734079</v>
      </c>
      <c r="Q9">
        <v>0</v>
      </c>
      <c r="R9">
        <v>6.4974090752266669</v>
      </c>
      <c r="S9">
        <v>8.3937823627633215</v>
      </c>
      <c r="T9">
        <v>0</v>
      </c>
      <c r="U9">
        <v>21.410233160621786</v>
      </c>
      <c r="V9">
        <v>6.3626943154420381</v>
      </c>
      <c r="W9">
        <v>14.233609269926323</v>
      </c>
      <c r="X9">
        <v>25.004523385717775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12.48320592</v>
      </c>
      <c r="AH9">
        <v>0</v>
      </c>
      <c r="AI9">
        <v>0</v>
      </c>
      <c r="AJ9">
        <v>0</v>
      </c>
      <c r="AK9">
        <v>15.84492921</v>
      </c>
      <c r="AL9">
        <v>0</v>
      </c>
      <c r="AM9">
        <v>0</v>
      </c>
      <c r="AN9">
        <v>0.68849816399999997</v>
      </c>
      <c r="AO9">
        <v>1.7137848000000002</v>
      </c>
      <c r="AP9">
        <v>2.5545701999999997</v>
      </c>
      <c r="AQ9">
        <v>0</v>
      </c>
      <c r="AR9">
        <v>1.0161215999999997</v>
      </c>
      <c r="AS9">
        <v>1.6508294400000001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8.0010487575530966</v>
      </c>
      <c r="BB9">
        <f t="shared" si="0"/>
        <v>220.60033030663018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4.6940639146080132</v>
      </c>
      <c r="L10">
        <v>0</v>
      </c>
      <c r="M10">
        <v>26.07907449209932</v>
      </c>
      <c r="N10">
        <v>36.248704741043937</v>
      </c>
      <c r="O10">
        <v>0</v>
      </c>
      <c r="P10">
        <v>38.206249812734079</v>
      </c>
      <c r="Q10">
        <v>0</v>
      </c>
      <c r="R10">
        <v>6.4974090752266669</v>
      </c>
      <c r="S10">
        <v>8.3937823627633215</v>
      </c>
      <c r="T10">
        <v>0</v>
      </c>
      <c r="U10">
        <v>21.410233160621786</v>
      </c>
      <c r="V10">
        <v>6.3626943154420381</v>
      </c>
      <c r="W10">
        <v>14.233609269926323</v>
      </c>
      <c r="X10">
        <v>25.004523385717775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12.48320592</v>
      </c>
      <c r="AH10">
        <v>0</v>
      </c>
      <c r="AI10">
        <v>0</v>
      </c>
      <c r="AJ10">
        <v>0</v>
      </c>
      <c r="AK10">
        <v>15.84492921</v>
      </c>
      <c r="AL10">
        <v>0</v>
      </c>
      <c r="AM10">
        <v>0</v>
      </c>
      <c r="AN10">
        <v>0.68849816399999997</v>
      </c>
      <c r="AO10">
        <v>1.7137848000000002</v>
      </c>
      <c r="AP10">
        <v>2.5545701999999997</v>
      </c>
      <c r="AQ10">
        <v>0</v>
      </c>
      <c r="AR10">
        <v>1.0161215999999997</v>
      </c>
      <c r="AS10">
        <v>1.6508294400000001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8.0010487575530966</v>
      </c>
      <c r="BB10">
        <f t="shared" si="0"/>
        <v>220.60033030663018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4.6940639146080132</v>
      </c>
      <c r="L11">
        <v>0</v>
      </c>
      <c r="M11">
        <v>25.14944746890011</v>
      </c>
      <c r="N11">
        <v>36.248704741043937</v>
      </c>
      <c r="O11">
        <v>0</v>
      </c>
      <c r="P11">
        <v>38.206249812734079</v>
      </c>
      <c r="Q11">
        <v>0</v>
      </c>
      <c r="R11">
        <v>6.4974090752266669</v>
      </c>
      <c r="S11">
        <v>8.3937823627633215</v>
      </c>
      <c r="T11">
        <v>0</v>
      </c>
      <c r="U11">
        <v>21.410233160621786</v>
      </c>
      <c r="V11">
        <v>6.3626943154420381</v>
      </c>
      <c r="W11">
        <v>14.233609269926323</v>
      </c>
      <c r="X11">
        <v>25.004523385717775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2.7225252000000002</v>
      </c>
      <c r="AG11">
        <v>12.48320592</v>
      </c>
      <c r="AH11">
        <v>0</v>
      </c>
      <c r="AI11">
        <v>0</v>
      </c>
      <c r="AJ11">
        <v>0</v>
      </c>
      <c r="AK11">
        <v>15.84492921</v>
      </c>
      <c r="AL11">
        <v>0</v>
      </c>
      <c r="AM11">
        <v>0</v>
      </c>
      <c r="AN11">
        <v>0.68849816399999997</v>
      </c>
      <c r="AO11">
        <v>1.7137848000000002</v>
      </c>
      <c r="AP11">
        <v>2.5545701999999997</v>
      </c>
      <c r="AQ11">
        <v>0</v>
      </c>
      <c r="AR11">
        <v>1.0161215999999997</v>
      </c>
      <c r="AS11">
        <v>1.6508294400000001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7.9685118117411271</v>
      </c>
      <c r="BB11">
        <f t="shared" si="0"/>
        <v>219.70324022924294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4.6940639146080132</v>
      </c>
      <c r="L12">
        <v>0</v>
      </c>
      <c r="M12">
        <v>25.14944746890011</v>
      </c>
      <c r="N12">
        <v>36.248704741043937</v>
      </c>
      <c r="O12">
        <v>0</v>
      </c>
      <c r="P12">
        <v>38.206249812734079</v>
      </c>
      <c r="Q12">
        <v>0</v>
      </c>
      <c r="R12">
        <v>6.4974090752266669</v>
      </c>
      <c r="S12">
        <v>8.3937823627633215</v>
      </c>
      <c r="T12">
        <v>0</v>
      </c>
      <c r="U12">
        <v>21.410233160621786</v>
      </c>
      <c r="V12">
        <v>6.3626943154420381</v>
      </c>
      <c r="W12">
        <v>14.233609269926323</v>
      </c>
      <c r="X12">
        <v>25.004523385717775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2.7225252000000002</v>
      </c>
      <c r="AG12">
        <v>12.48320592</v>
      </c>
      <c r="AH12">
        <v>0</v>
      </c>
      <c r="AI12">
        <v>0</v>
      </c>
      <c r="AJ12">
        <v>0</v>
      </c>
      <c r="AK12">
        <v>15.84492921</v>
      </c>
      <c r="AL12">
        <v>0</v>
      </c>
      <c r="AM12">
        <v>0</v>
      </c>
      <c r="AN12">
        <v>0.68849816399999997</v>
      </c>
      <c r="AO12">
        <v>1.7137848000000002</v>
      </c>
      <c r="AP12">
        <v>2.5545701999999997</v>
      </c>
      <c r="AQ12">
        <v>0</v>
      </c>
      <c r="AR12">
        <v>1.0161215999999997</v>
      </c>
      <c r="AS12">
        <v>1.6508294400000001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7.9685118117411271</v>
      </c>
      <c r="BB12">
        <f t="shared" si="0"/>
        <v>219.70324022924294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4.6940639146080132</v>
      </c>
      <c r="L13">
        <v>0</v>
      </c>
      <c r="M13">
        <v>25.14944746890011</v>
      </c>
      <c r="N13">
        <v>36.248704741043937</v>
      </c>
      <c r="O13">
        <v>0</v>
      </c>
      <c r="P13">
        <v>38.206249812734079</v>
      </c>
      <c r="Q13">
        <v>0</v>
      </c>
      <c r="R13">
        <v>6.4974090752266669</v>
      </c>
      <c r="S13">
        <v>8.3937823627633215</v>
      </c>
      <c r="T13">
        <v>0</v>
      </c>
      <c r="U13">
        <v>21.410233160621786</v>
      </c>
      <c r="V13">
        <v>6.3626943154420381</v>
      </c>
      <c r="W13">
        <v>14.233609269926323</v>
      </c>
      <c r="X13">
        <v>25.004523385717775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2.7965699999999996</v>
      </c>
      <c r="AE13">
        <v>0</v>
      </c>
      <c r="AF13">
        <v>2.7225252000000002</v>
      </c>
      <c r="AG13">
        <v>12.48320592</v>
      </c>
      <c r="AH13">
        <v>0</v>
      </c>
      <c r="AI13">
        <v>0</v>
      </c>
      <c r="AJ13">
        <v>0</v>
      </c>
      <c r="AK13">
        <v>15.84492921</v>
      </c>
      <c r="AL13">
        <v>0</v>
      </c>
      <c r="AM13">
        <v>0</v>
      </c>
      <c r="AN13">
        <v>0.68849816399999997</v>
      </c>
      <c r="AO13">
        <v>1.7137848000000002</v>
      </c>
      <c r="AP13">
        <v>2.5545701999999997</v>
      </c>
      <c r="AQ13">
        <v>0</v>
      </c>
      <c r="AR13">
        <v>1.0161215999999997</v>
      </c>
      <c r="AS13">
        <v>1.6508294400000001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7.9685118117411271</v>
      </c>
      <c r="BB13">
        <f t="shared" si="0"/>
        <v>219.70324022924294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4.6940639146080132</v>
      </c>
      <c r="L14">
        <v>0</v>
      </c>
      <c r="M14">
        <v>25.14944746890011</v>
      </c>
      <c r="N14">
        <v>36.248704741043937</v>
      </c>
      <c r="O14">
        <v>0</v>
      </c>
      <c r="P14">
        <v>38.206249812734079</v>
      </c>
      <c r="Q14">
        <v>0</v>
      </c>
      <c r="R14">
        <v>6.4974090752266669</v>
      </c>
      <c r="S14">
        <v>8.3937823627633215</v>
      </c>
      <c r="T14">
        <v>0</v>
      </c>
      <c r="U14">
        <v>21.410233160621786</v>
      </c>
      <c r="V14">
        <v>6.3626943154420381</v>
      </c>
      <c r="W14">
        <v>14.233609269926323</v>
      </c>
      <c r="X14">
        <v>25.004523385717775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2.7965699999999996</v>
      </c>
      <c r="AE14">
        <v>0</v>
      </c>
      <c r="AF14">
        <v>2.7225252000000002</v>
      </c>
      <c r="AG14">
        <v>12.48320592</v>
      </c>
      <c r="AH14">
        <v>0</v>
      </c>
      <c r="AI14">
        <v>0</v>
      </c>
      <c r="AJ14">
        <v>0</v>
      </c>
      <c r="AK14">
        <v>15.84492921</v>
      </c>
      <c r="AL14">
        <v>0</v>
      </c>
      <c r="AM14">
        <v>0</v>
      </c>
      <c r="AN14">
        <v>0.68849816399999997</v>
      </c>
      <c r="AO14">
        <v>1.7137848000000002</v>
      </c>
      <c r="AP14">
        <v>2.5545701999999997</v>
      </c>
      <c r="AQ14">
        <v>0</v>
      </c>
      <c r="AR14">
        <v>1.0161215999999997</v>
      </c>
      <c r="AS14">
        <v>1.6508294400000001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7.9685118117411271</v>
      </c>
      <c r="BB14">
        <f t="shared" si="0"/>
        <v>219.70324022924294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4.6940639146080132</v>
      </c>
      <c r="L15">
        <v>0</v>
      </c>
      <c r="M15">
        <v>25.14944746890011</v>
      </c>
      <c r="N15">
        <v>36.248704741043937</v>
      </c>
      <c r="O15">
        <v>0</v>
      </c>
      <c r="P15">
        <v>38.206249812734079</v>
      </c>
      <c r="Q15">
        <v>0</v>
      </c>
      <c r="R15">
        <v>6.4974090752266669</v>
      </c>
      <c r="S15">
        <v>8.3937823300773715</v>
      </c>
      <c r="T15">
        <v>0</v>
      </c>
      <c r="U15">
        <v>21.410233160621786</v>
      </c>
      <c r="V15">
        <v>6.3626943154420381</v>
      </c>
      <c r="W15">
        <v>14.233609269926323</v>
      </c>
      <c r="X15">
        <v>25.004523385717775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2.7965699999999996</v>
      </c>
      <c r="AE15">
        <v>0</v>
      </c>
      <c r="AF15">
        <v>2.7225252000000002</v>
      </c>
      <c r="AG15">
        <v>12.48320592</v>
      </c>
      <c r="AH15">
        <v>0</v>
      </c>
      <c r="AI15">
        <v>0</v>
      </c>
      <c r="AJ15">
        <v>0</v>
      </c>
      <c r="AK15">
        <v>15.84492921</v>
      </c>
      <c r="AL15">
        <v>0</v>
      </c>
      <c r="AM15">
        <v>0</v>
      </c>
      <c r="AN15">
        <v>0.68849816399999997</v>
      </c>
      <c r="AO15">
        <v>1.6235856</v>
      </c>
      <c r="AP15">
        <v>2.5545701999999997</v>
      </c>
      <c r="AQ15">
        <v>0</v>
      </c>
      <c r="AR15">
        <v>1.0161215999999997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7.9653548070551778</v>
      </c>
      <c r="BB15">
        <f t="shared" si="0"/>
        <v>219.61619800124296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4.6940639146080132</v>
      </c>
      <c r="L16">
        <v>0</v>
      </c>
      <c r="M16">
        <v>25.14944746890011</v>
      </c>
      <c r="N16">
        <v>36.248704741043937</v>
      </c>
      <c r="O16">
        <v>0</v>
      </c>
      <c r="P16">
        <v>38.206249812734079</v>
      </c>
      <c r="Q16">
        <v>0</v>
      </c>
      <c r="R16">
        <v>6.4974090752266669</v>
      </c>
      <c r="S16">
        <v>8.3937823300773715</v>
      </c>
      <c r="T16">
        <v>0</v>
      </c>
      <c r="U16">
        <v>21.410233160621786</v>
      </c>
      <c r="V16">
        <v>6.3626943154420381</v>
      </c>
      <c r="W16">
        <v>14.233609269926323</v>
      </c>
      <c r="X16">
        <v>25.004523385717775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2.7965699999999996</v>
      </c>
      <c r="AE16">
        <v>0</v>
      </c>
      <c r="AF16">
        <v>2.7225252000000002</v>
      </c>
      <c r="AG16">
        <v>12.48320592</v>
      </c>
      <c r="AH16">
        <v>0</v>
      </c>
      <c r="AI16">
        <v>0</v>
      </c>
      <c r="AJ16">
        <v>0</v>
      </c>
      <c r="AK16">
        <v>15.84492921</v>
      </c>
      <c r="AL16">
        <v>0</v>
      </c>
      <c r="AM16">
        <v>0</v>
      </c>
      <c r="AN16">
        <v>0.68849816399999997</v>
      </c>
      <c r="AO16">
        <v>1.6235856</v>
      </c>
      <c r="AP16">
        <v>2.5545701999999997</v>
      </c>
      <c r="AQ16">
        <v>0</v>
      </c>
      <c r="AR16">
        <v>1.0161215999999997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7.9653548070551778</v>
      </c>
      <c r="BB16">
        <f t="shared" si="0"/>
        <v>219.61619800124296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4.6940639146080132</v>
      </c>
      <c r="L17">
        <v>0</v>
      </c>
      <c r="M17">
        <v>25.14944746890011</v>
      </c>
      <c r="N17">
        <v>36.248704741043937</v>
      </c>
      <c r="O17">
        <v>0</v>
      </c>
      <c r="P17">
        <v>38.206249812734079</v>
      </c>
      <c r="Q17">
        <v>0</v>
      </c>
      <c r="R17">
        <v>6.4974090752266669</v>
      </c>
      <c r="S17">
        <v>8.2567873580691646</v>
      </c>
      <c r="T17">
        <v>0</v>
      </c>
      <c r="U17">
        <v>21.410233160621786</v>
      </c>
      <c r="V17">
        <v>6.3626943154420381</v>
      </c>
      <c r="W17">
        <v>14.233609269926323</v>
      </c>
      <c r="X17">
        <v>25.004523385717775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2.7965699999999996</v>
      </c>
      <c r="AE17">
        <v>0</v>
      </c>
      <c r="AF17">
        <v>2.7225252000000002</v>
      </c>
      <c r="AG17">
        <v>12.48320592</v>
      </c>
      <c r="AH17">
        <v>0</v>
      </c>
      <c r="AI17">
        <v>0</v>
      </c>
      <c r="AJ17">
        <v>0</v>
      </c>
      <c r="AK17">
        <v>15.84492921</v>
      </c>
      <c r="AL17">
        <v>0</v>
      </c>
      <c r="AM17">
        <v>0</v>
      </c>
      <c r="AN17">
        <v>0.68849816399999997</v>
      </c>
      <c r="AO17">
        <v>1.6235856</v>
      </c>
      <c r="AP17">
        <v>2.5545701999999997</v>
      </c>
      <c r="AQ17">
        <v>0</v>
      </c>
      <c r="AR17">
        <v>1.0161215999999997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7.9605601981593619</v>
      </c>
      <c r="BB17">
        <f t="shared" si="0"/>
        <v>219.48399763813057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4.6940639146080132</v>
      </c>
      <c r="L18">
        <v>0</v>
      </c>
      <c r="M18">
        <v>25.14944746890011</v>
      </c>
      <c r="N18">
        <v>36.248704741043937</v>
      </c>
      <c r="O18">
        <v>0</v>
      </c>
      <c r="P18">
        <v>38.206249812734079</v>
      </c>
      <c r="Q18">
        <v>0</v>
      </c>
      <c r="R18">
        <v>6.4974090752266669</v>
      </c>
      <c r="S18">
        <v>8.2567873580691646</v>
      </c>
      <c r="T18">
        <v>0</v>
      </c>
      <c r="U18">
        <v>21.410233160621786</v>
      </c>
      <c r="V18">
        <v>6.3626943154420381</v>
      </c>
      <c r="W18">
        <v>14.233609269926323</v>
      </c>
      <c r="X18">
        <v>25.004523385717775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2.7965699999999996</v>
      </c>
      <c r="AE18">
        <v>0</v>
      </c>
      <c r="AF18">
        <v>2.7225252000000002</v>
      </c>
      <c r="AG18">
        <v>12.48320592</v>
      </c>
      <c r="AH18">
        <v>0</v>
      </c>
      <c r="AI18">
        <v>0</v>
      </c>
      <c r="AJ18">
        <v>0</v>
      </c>
      <c r="AK18">
        <v>15.84492921</v>
      </c>
      <c r="AL18">
        <v>0</v>
      </c>
      <c r="AM18">
        <v>0</v>
      </c>
      <c r="AN18">
        <v>0.68849816399999997</v>
      </c>
      <c r="AO18">
        <v>1.6235856</v>
      </c>
      <c r="AP18">
        <v>2.5545701999999997</v>
      </c>
      <c r="AQ18">
        <v>0</v>
      </c>
      <c r="AR18">
        <v>1.0161215999999997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7.9605601981593619</v>
      </c>
      <c r="BB18">
        <f t="shared" si="0"/>
        <v>219.48399763813057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4.6940944647887326</v>
      </c>
      <c r="L19">
        <v>0</v>
      </c>
      <c r="M19">
        <v>25.148849612021184</v>
      </c>
      <c r="N19">
        <v>36.248704741043937</v>
      </c>
      <c r="O19">
        <v>0</v>
      </c>
      <c r="P19">
        <v>38.206249812734079</v>
      </c>
      <c r="Q19">
        <v>0</v>
      </c>
      <c r="R19">
        <v>6.4962588281249998</v>
      </c>
      <c r="S19">
        <v>8.3311278827734103</v>
      </c>
      <c r="T19">
        <v>0</v>
      </c>
      <c r="U19">
        <v>21.410233160621786</v>
      </c>
      <c r="V19">
        <v>6.3626943154420381</v>
      </c>
      <c r="W19">
        <v>14.233609269926323</v>
      </c>
      <c r="X19">
        <v>25.004523385717775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2.7965699999999996</v>
      </c>
      <c r="AE19">
        <v>4.7236488000000003</v>
      </c>
      <c r="AF19">
        <v>2.7225252000000002</v>
      </c>
      <c r="AG19">
        <v>12.48320592</v>
      </c>
      <c r="AH19">
        <v>0</v>
      </c>
      <c r="AI19">
        <v>0</v>
      </c>
      <c r="AJ19">
        <v>0</v>
      </c>
      <c r="AK19">
        <v>15.84492921</v>
      </c>
      <c r="AL19">
        <v>0</v>
      </c>
      <c r="AM19">
        <v>0</v>
      </c>
      <c r="AN19">
        <v>0.68849816399999997</v>
      </c>
      <c r="AO19">
        <v>1.6235856</v>
      </c>
      <c r="AP19">
        <v>2.5545701999999997</v>
      </c>
      <c r="AQ19">
        <v>0</v>
      </c>
      <c r="AR19">
        <v>1.0161215999999997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8.1284294319105079</v>
      </c>
      <c r="BB19">
        <f t="shared" si="0"/>
        <v>224.11240017528374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4.6940639146080132</v>
      </c>
      <c r="L20">
        <v>0</v>
      </c>
      <c r="M20">
        <v>25.148849612021184</v>
      </c>
      <c r="N20">
        <v>36.248704741043937</v>
      </c>
      <c r="O20">
        <v>0</v>
      </c>
      <c r="P20">
        <v>38.206249812734079</v>
      </c>
      <c r="Q20">
        <v>0</v>
      </c>
      <c r="R20">
        <v>6.4962588281249998</v>
      </c>
      <c r="S20">
        <v>8.3311278827734103</v>
      </c>
      <c r="T20">
        <v>0</v>
      </c>
      <c r="U20">
        <v>21.410233160621786</v>
      </c>
      <c r="V20">
        <v>6.3626943154420381</v>
      </c>
      <c r="W20">
        <v>14.233609269926323</v>
      </c>
      <c r="X20">
        <v>25.004523385717775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2.7965699999999996</v>
      </c>
      <c r="AE20">
        <v>4.7236488000000003</v>
      </c>
      <c r="AF20">
        <v>2.7225252000000002</v>
      </c>
      <c r="AG20">
        <v>12.48320592</v>
      </c>
      <c r="AH20">
        <v>0</v>
      </c>
      <c r="AI20">
        <v>0</v>
      </c>
      <c r="AJ20">
        <v>0</v>
      </c>
      <c r="AK20">
        <v>15.84492921</v>
      </c>
      <c r="AL20">
        <v>0</v>
      </c>
      <c r="AM20">
        <v>0</v>
      </c>
      <c r="AN20">
        <v>0.68849816399999997</v>
      </c>
      <c r="AO20">
        <v>1.4431871999999999</v>
      </c>
      <c r="AP20">
        <v>2.5545701999999997</v>
      </c>
      <c r="AQ20">
        <v>0</v>
      </c>
      <c r="AR20">
        <v>1.0161215999999997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8.1221144186541814</v>
      </c>
      <c r="BB20">
        <f t="shared" si="0"/>
        <v>223.93828623835941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4.6939768987451771</v>
      </c>
      <c r="L21">
        <v>0</v>
      </c>
      <c r="M21">
        <v>25.148849612021184</v>
      </c>
      <c r="N21">
        <v>36.248704741043937</v>
      </c>
      <c r="O21">
        <v>0</v>
      </c>
      <c r="P21">
        <v>38.206249812734079</v>
      </c>
      <c r="Q21">
        <v>0</v>
      </c>
      <c r="R21">
        <v>6.4974090706462064</v>
      </c>
      <c r="S21">
        <v>8.3311278827734103</v>
      </c>
      <c r="T21">
        <v>0</v>
      </c>
      <c r="U21">
        <v>21.410233160621786</v>
      </c>
      <c r="V21">
        <v>6.3626943154420381</v>
      </c>
      <c r="W21">
        <v>14.233609269926323</v>
      </c>
      <c r="X21">
        <v>25.004523385717775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2.7965699999999996</v>
      </c>
      <c r="AE21">
        <v>4.7236488000000003</v>
      </c>
      <c r="AF21">
        <v>2.7225252000000002</v>
      </c>
      <c r="AG21">
        <v>12.48320592</v>
      </c>
      <c r="AH21">
        <v>0</v>
      </c>
      <c r="AI21">
        <v>0</v>
      </c>
      <c r="AJ21">
        <v>0</v>
      </c>
      <c r="AK21">
        <v>15.84492921</v>
      </c>
      <c r="AL21">
        <v>0</v>
      </c>
      <c r="AM21">
        <v>0</v>
      </c>
      <c r="AN21">
        <v>0.68849816399999997</v>
      </c>
      <c r="AO21">
        <v>1.4431871999999999</v>
      </c>
      <c r="AP21">
        <v>2.5545701999999997</v>
      </c>
      <c r="AQ21">
        <v>0</v>
      </c>
      <c r="AR21">
        <v>1.0161215999999997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8.1221516296826906</v>
      </c>
      <c r="BB21">
        <f t="shared" si="0"/>
        <v>223.93931225398924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4.6939768987451771</v>
      </c>
      <c r="L22">
        <v>0</v>
      </c>
      <c r="M22">
        <v>25.148849612021184</v>
      </c>
      <c r="N22">
        <v>36.248704741043937</v>
      </c>
      <c r="O22">
        <v>0</v>
      </c>
      <c r="P22">
        <v>38.206249812734079</v>
      </c>
      <c r="Q22">
        <v>0</v>
      </c>
      <c r="R22">
        <v>6.4974090706462064</v>
      </c>
      <c r="S22">
        <v>8.3311278827734103</v>
      </c>
      <c r="T22">
        <v>0</v>
      </c>
      <c r="U22">
        <v>21.410233160621786</v>
      </c>
      <c r="V22">
        <v>6.3626943154420381</v>
      </c>
      <c r="W22">
        <v>14.233609269926323</v>
      </c>
      <c r="X22">
        <v>25.004523385717775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2.7965699999999996</v>
      </c>
      <c r="AE22">
        <v>4.7236488000000003</v>
      </c>
      <c r="AF22">
        <v>2.7225252000000002</v>
      </c>
      <c r="AG22">
        <v>12.48320592</v>
      </c>
      <c r="AH22">
        <v>7.1774124499999985</v>
      </c>
      <c r="AI22">
        <v>0</v>
      </c>
      <c r="AJ22">
        <v>0</v>
      </c>
      <c r="AK22">
        <v>15.84492921</v>
      </c>
      <c r="AL22">
        <v>0</v>
      </c>
      <c r="AM22">
        <v>0</v>
      </c>
      <c r="AN22">
        <v>0.68849816399999997</v>
      </c>
      <c r="AO22">
        <v>1.4431871999999999</v>
      </c>
      <c r="AP22">
        <v>2.5545701999999997</v>
      </c>
      <c r="AQ22">
        <v>0</v>
      </c>
      <c r="AR22">
        <v>1.0161215999999997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8.3733612156826887</v>
      </c>
      <c r="BB22">
        <f t="shared" si="0"/>
        <v>230.86551511798925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4.6939768987451771</v>
      </c>
      <c r="L23">
        <v>0</v>
      </c>
      <c r="M23">
        <v>25.148849612021184</v>
      </c>
      <c r="N23">
        <v>36.248704741043937</v>
      </c>
      <c r="O23">
        <v>0</v>
      </c>
      <c r="P23">
        <v>38.206249812734079</v>
      </c>
      <c r="Q23">
        <v>0</v>
      </c>
      <c r="R23">
        <v>6.2383421424925629</v>
      </c>
      <c r="S23">
        <v>7.5751293942926576</v>
      </c>
      <c r="T23">
        <v>0</v>
      </c>
      <c r="U23">
        <v>21.410233160621786</v>
      </c>
      <c r="V23">
        <v>6.3626943154420381</v>
      </c>
      <c r="W23">
        <v>14.233609269926323</v>
      </c>
      <c r="X23">
        <v>25.004523385717775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2.7965699999999996</v>
      </c>
      <c r="AE23">
        <v>4.7236488000000003</v>
      </c>
      <c r="AF23">
        <v>2.7225252000000002</v>
      </c>
      <c r="AG23">
        <v>12.48320592</v>
      </c>
      <c r="AH23">
        <v>7.1774124499999985</v>
      </c>
      <c r="AI23">
        <v>0.78127880000000016</v>
      </c>
      <c r="AJ23">
        <v>0</v>
      </c>
      <c r="AK23">
        <v>15.84492921</v>
      </c>
      <c r="AL23">
        <v>0</v>
      </c>
      <c r="AM23">
        <v>0</v>
      </c>
      <c r="AN23">
        <v>0.68849816399999997</v>
      </c>
      <c r="AO23">
        <v>1.4431871999999999</v>
      </c>
      <c r="AP23">
        <v>2.5545701999999997</v>
      </c>
      <c r="AQ23">
        <v>0</v>
      </c>
      <c r="AR23">
        <v>1.0161215999999997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8.3651790759903939</v>
      </c>
      <c r="BB23">
        <f t="shared" si="0"/>
        <v>230.63991064104712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4.6942040861812773</v>
      </c>
      <c r="L24">
        <v>0</v>
      </c>
      <c r="M24">
        <v>25.148849612021184</v>
      </c>
      <c r="N24">
        <v>36.248704741043937</v>
      </c>
      <c r="O24">
        <v>0</v>
      </c>
      <c r="P24">
        <v>38.206249812734079</v>
      </c>
      <c r="Q24">
        <v>0</v>
      </c>
      <c r="R24">
        <v>6.4974091455130782</v>
      </c>
      <c r="S24">
        <v>8.1033815487571701</v>
      </c>
      <c r="T24">
        <v>0</v>
      </c>
      <c r="U24">
        <v>21.410233160621786</v>
      </c>
      <c r="V24">
        <v>6.3626943154420381</v>
      </c>
      <c r="W24">
        <v>14.233609269926323</v>
      </c>
      <c r="X24">
        <v>25.004523385717775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2.7965699999999996</v>
      </c>
      <c r="AE24">
        <v>4.7236488000000003</v>
      </c>
      <c r="AF24">
        <v>2.7225252000000002</v>
      </c>
      <c r="AG24">
        <v>12.48320592</v>
      </c>
      <c r="AH24">
        <v>14.354824899999995</v>
      </c>
      <c r="AI24">
        <v>2.3438364000000003</v>
      </c>
      <c r="AJ24">
        <v>0</v>
      </c>
      <c r="AK24">
        <v>15.84492921</v>
      </c>
      <c r="AL24">
        <v>0</v>
      </c>
      <c r="AM24">
        <v>0</v>
      </c>
      <c r="AN24">
        <v>0.68849816399999997</v>
      </c>
      <c r="AO24">
        <v>1.4431871999999999</v>
      </c>
      <c r="AP24">
        <v>2.5545701999999997</v>
      </c>
      <c r="AQ24">
        <v>4.7747569999999993</v>
      </c>
      <c r="AR24">
        <v>1.0161215999999997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8.8657584738874959</v>
      </c>
      <c r="BB24">
        <f t="shared" si="0"/>
        <v>244.44160463807111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4.694107857946328</v>
      </c>
      <c r="L25">
        <v>0</v>
      </c>
      <c r="M25">
        <v>25.148849612021184</v>
      </c>
      <c r="N25">
        <v>36.248704741043937</v>
      </c>
      <c r="O25">
        <v>0</v>
      </c>
      <c r="P25">
        <v>38.206249812734079</v>
      </c>
      <c r="Q25">
        <v>0</v>
      </c>
      <c r="R25">
        <v>6.4974090706462064</v>
      </c>
      <c r="S25">
        <v>8.0932645461912944</v>
      </c>
      <c r="T25">
        <v>0</v>
      </c>
      <c r="U25">
        <v>21.410233160621786</v>
      </c>
      <c r="V25">
        <v>5.8963728843723633</v>
      </c>
      <c r="W25">
        <v>14.233609269926323</v>
      </c>
      <c r="X25">
        <v>25.004523385717775</v>
      </c>
      <c r="Y25">
        <v>0</v>
      </c>
      <c r="Z25">
        <v>0</v>
      </c>
      <c r="AA25">
        <v>0</v>
      </c>
      <c r="AB25">
        <v>0</v>
      </c>
      <c r="AC25">
        <v>2.1882521919999998</v>
      </c>
      <c r="AD25">
        <v>2.7965699999999996</v>
      </c>
      <c r="AE25">
        <v>9.4472976000000006</v>
      </c>
      <c r="AF25">
        <v>2.7225252000000002</v>
      </c>
      <c r="AG25">
        <v>12.48320592</v>
      </c>
      <c r="AH25">
        <v>21.532237350000003</v>
      </c>
      <c r="AI25">
        <v>10.1566244</v>
      </c>
      <c r="AJ25">
        <v>0</v>
      </c>
      <c r="AK25">
        <v>15.84492921</v>
      </c>
      <c r="AL25">
        <v>0</v>
      </c>
      <c r="AM25">
        <v>0</v>
      </c>
      <c r="AN25">
        <v>0.68849816399999997</v>
      </c>
      <c r="AO25">
        <v>1.4431871999999999</v>
      </c>
      <c r="AP25">
        <v>2.5545701999999997</v>
      </c>
      <c r="AQ25">
        <v>9.5495139999999985</v>
      </c>
      <c r="AR25">
        <v>1.0161215999999997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9.7827693803450408</v>
      </c>
      <c r="BB25">
        <f t="shared" si="0"/>
        <v>269.7249174368763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4.6939768987451771</v>
      </c>
      <c r="L26">
        <v>0</v>
      </c>
      <c r="M26">
        <v>25.148849612021184</v>
      </c>
      <c r="N26">
        <v>36.248704741043937</v>
      </c>
      <c r="O26">
        <v>0</v>
      </c>
      <c r="P26">
        <v>38.206249812734079</v>
      </c>
      <c r="Q26">
        <v>0</v>
      </c>
      <c r="R26">
        <v>6.4974090706462064</v>
      </c>
      <c r="S26">
        <v>8.0932645461912944</v>
      </c>
      <c r="T26">
        <v>0</v>
      </c>
      <c r="U26">
        <v>21.410233160621786</v>
      </c>
      <c r="V26">
        <v>5.8963728843723633</v>
      </c>
      <c r="W26">
        <v>14.233609269926323</v>
      </c>
      <c r="X26">
        <v>25.004523385717775</v>
      </c>
      <c r="Y26">
        <v>0</v>
      </c>
      <c r="Z26">
        <v>1.9911319999999999</v>
      </c>
      <c r="AA26">
        <v>0</v>
      </c>
      <c r="AB26">
        <v>4.0076610000000006</v>
      </c>
      <c r="AC26">
        <v>2.9697708319999996</v>
      </c>
      <c r="AD26">
        <v>5.59314</v>
      </c>
      <c r="AE26">
        <v>12.63576054</v>
      </c>
      <c r="AF26">
        <v>2.7225252000000002</v>
      </c>
      <c r="AG26">
        <v>12.48320592</v>
      </c>
      <c r="AH26">
        <v>28.70964979999999</v>
      </c>
      <c r="AI26">
        <v>10.1566244</v>
      </c>
      <c r="AJ26">
        <v>0</v>
      </c>
      <c r="AK26">
        <v>15.84492921</v>
      </c>
      <c r="AL26">
        <v>0</v>
      </c>
      <c r="AM26">
        <v>1.2271907999999998</v>
      </c>
      <c r="AN26">
        <v>0.68849816399999997</v>
      </c>
      <c r="AO26">
        <v>1.4431871999999999</v>
      </c>
      <c r="AP26">
        <v>2.5545701999999997</v>
      </c>
      <c r="AQ26">
        <v>9.5495139999999985</v>
      </c>
      <c r="AR26">
        <v>1.0161215999999997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10.523713420972992</v>
      </c>
      <c r="BB26">
        <f t="shared" si="0"/>
        <v>290.15379026704716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4.6939562149939107</v>
      </c>
      <c r="L27">
        <v>0</v>
      </c>
      <c r="M27">
        <v>25.148849612021184</v>
      </c>
      <c r="N27">
        <v>36.248704741043937</v>
      </c>
      <c r="O27">
        <v>0</v>
      </c>
      <c r="P27">
        <v>38.206249812734079</v>
      </c>
      <c r="Q27">
        <v>0</v>
      </c>
      <c r="R27">
        <v>6.4974091455130782</v>
      </c>
      <c r="S27">
        <v>8.1036271371401511</v>
      </c>
      <c r="T27">
        <v>0</v>
      </c>
      <c r="U27">
        <v>21.410233160621786</v>
      </c>
      <c r="V27">
        <v>5.8652849890183729</v>
      </c>
      <c r="W27">
        <v>14.233609269926323</v>
      </c>
      <c r="X27">
        <v>25.004523385717775</v>
      </c>
      <c r="Y27">
        <v>0</v>
      </c>
      <c r="Z27">
        <v>4.0160119999999999</v>
      </c>
      <c r="AA27">
        <v>0</v>
      </c>
      <c r="AB27">
        <v>4.0076610000000006</v>
      </c>
      <c r="AC27">
        <v>5.9395416640000001</v>
      </c>
      <c r="AD27">
        <v>8.3897099999999991</v>
      </c>
      <c r="AE27">
        <v>15.155039900000002</v>
      </c>
      <c r="AF27">
        <v>5.4450504000000004</v>
      </c>
      <c r="AG27">
        <v>12.48320592</v>
      </c>
      <c r="AH27">
        <v>35.88706225</v>
      </c>
      <c r="AI27">
        <v>10.1566244</v>
      </c>
      <c r="AJ27">
        <v>0</v>
      </c>
      <c r="AK27">
        <v>15.84492921</v>
      </c>
      <c r="AL27">
        <v>0</v>
      </c>
      <c r="AM27">
        <v>1.4726289599999995</v>
      </c>
      <c r="AN27">
        <v>0.68849816399999997</v>
      </c>
      <c r="AO27">
        <v>1.4431871999999999</v>
      </c>
      <c r="AP27">
        <v>2.5545701999999997</v>
      </c>
      <c r="AQ27">
        <v>14.324270999999994</v>
      </c>
      <c r="AR27">
        <v>1.0161215999999997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11.406060102703439</v>
      </c>
      <c r="BB27">
        <f t="shared" si="0"/>
        <v>314.48133067402716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4.6939562149939107</v>
      </c>
      <c r="L28">
        <v>0</v>
      </c>
      <c r="M28">
        <v>25.148849612021184</v>
      </c>
      <c r="N28">
        <v>36.248704741043937</v>
      </c>
      <c r="O28">
        <v>0</v>
      </c>
      <c r="P28">
        <v>38.206249812734079</v>
      </c>
      <c r="Q28">
        <v>0</v>
      </c>
      <c r="R28">
        <v>6.4974091455130782</v>
      </c>
      <c r="S28">
        <v>8.1036271371401511</v>
      </c>
      <c r="T28">
        <v>0</v>
      </c>
      <c r="U28">
        <v>21.410233160621786</v>
      </c>
      <c r="V28">
        <v>5.8652849890183729</v>
      </c>
      <c r="W28">
        <v>14.233609269926323</v>
      </c>
      <c r="X28">
        <v>25.004523385717775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8.9183002001999991</v>
      </c>
      <c r="AD28">
        <v>11.18628</v>
      </c>
      <c r="AE28">
        <v>15.155039900000002</v>
      </c>
      <c r="AF28">
        <v>9.0750840000000004</v>
      </c>
      <c r="AG28">
        <v>12.48320592</v>
      </c>
      <c r="AH28">
        <v>43.064474700000005</v>
      </c>
      <c r="AI28">
        <v>10.1566244</v>
      </c>
      <c r="AJ28">
        <v>0</v>
      </c>
      <c r="AK28">
        <v>15.84492921</v>
      </c>
      <c r="AL28">
        <v>0</v>
      </c>
      <c r="AM28">
        <v>3.1906960799999999</v>
      </c>
      <c r="AN28">
        <v>0.68849816399999997</v>
      </c>
      <c r="AO28">
        <v>1.4431871999999999</v>
      </c>
      <c r="AP28">
        <v>2.5545701999999997</v>
      </c>
      <c r="AQ28">
        <v>19.099027999999997</v>
      </c>
      <c r="AR28">
        <v>1.0161215999999997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12.575269845503449</v>
      </c>
      <c r="BB28">
        <f t="shared" si="0"/>
        <v>346.71812785742713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4.6941906265089344</v>
      </c>
      <c r="L29">
        <v>0</v>
      </c>
      <c r="M29">
        <v>25.148849612021184</v>
      </c>
      <c r="N29">
        <v>36.248704741043937</v>
      </c>
      <c r="O29">
        <v>0</v>
      </c>
      <c r="P29">
        <v>38.206249812734079</v>
      </c>
      <c r="Q29">
        <v>0</v>
      </c>
      <c r="R29">
        <v>6.4974094852828133</v>
      </c>
      <c r="S29">
        <v>8.0932642487046618</v>
      </c>
      <c r="T29">
        <v>0</v>
      </c>
      <c r="U29">
        <v>21.410233160621786</v>
      </c>
      <c r="V29">
        <v>4.3712572514534882</v>
      </c>
      <c r="W29">
        <v>14.233609269926323</v>
      </c>
      <c r="X29">
        <v>25.004523385717775</v>
      </c>
      <c r="Y29">
        <v>0</v>
      </c>
      <c r="Z29">
        <v>6.0321175199999999</v>
      </c>
      <c r="AA29">
        <v>4.2657471999999999</v>
      </c>
      <c r="AB29">
        <v>12.1211298</v>
      </c>
      <c r="AC29">
        <v>8.9183002001999991</v>
      </c>
      <c r="AD29">
        <v>11.18628</v>
      </c>
      <c r="AE29">
        <v>15.155039900000002</v>
      </c>
      <c r="AF29">
        <v>9.0750840000000004</v>
      </c>
      <c r="AG29">
        <v>12.48320592</v>
      </c>
      <c r="AH29">
        <v>43.064474700000005</v>
      </c>
      <c r="AI29">
        <v>10.1566244</v>
      </c>
      <c r="AJ29">
        <v>0</v>
      </c>
      <c r="AK29">
        <v>15.84492921</v>
      </c>
      <c r="AL29">
        <v>0</v>
      </c>
      <c r="AM29">
        <v>3.1906960799999999</v>
      </c>
      <c r="AN29">
        <v>0.68849816399999997</v>
      </c>
      <c r="AO29">
        <v>1.4431871999999999</v>
      </c>
      <c r="AP29">
        <v>2.5545701999999997</v>
      </c>
      <c r="AQ29">
        <v>19.099027999999997</v>
      </c>
      <c r="AR29">
        <v>1.0161215999999997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12.664896492257235</v>
      </c>
      <c r="BB29">
        <f t="shared" si="0"/>
        <v>349.18925863595774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4.6941906265089344</v>
      </c>
      <c r="L30">
        <v>0</v>
      </c>
      <c r="M30">
        <v>25.148849612021184</v>
      </c>
      <c r="N30">
        <v>36.248704741043937</v>
      </c>
      <c r="O30">
        <v>0</v>
      </c>
      <c r="P30">
        <v>38.206249812734079</v>
      </c>
      <c r="Q30">
        <v>0</v>
      </c>
      <c r="R30">
        <v>6.4974094852828133</v>
      </c>
      <c r="S30">
        <v>8.0932642487046618</v>
      </c>
      <c r="T30">
        <v>0</v>
      </c>
      <c r="U30">
        <v>21.410233160621786</v>
      </c>
      <c r="V30">
        <v>4.3712572514534882</v>
      </c>
      <c r="W30">
        <v>14.233609269926323</v>
      </c>
      <c r="X30">
        <v>25.004523385717775</v>
      </c>
      <c r="Y30">
        <v>0</v>
      </c>
      <c r="Z30">
        <v>6.0321175199999999</v>
      </c>
      <c r="AA30">
        <v>4.2657471999999999</v>
      </c>
      <c r="AB30">
        <v>12.1211298</v>
      </c>
      <c r="AC30">
        <v>8.9183002001999991</v>
      </c>
      <c r="AD30">
        <v>11.18628</v>
      </c>
      <c r="AE30">
        <v>15.155039900000002</v>
      </c>
      <c r="AF30">
        <v>9.0750840000000004</v>
      </c>
      <c r="AG30">
        <v>12.48320592</v>
      </c>
      <c r="AH30">
        <v>43.064474700000005</v>
      </c>
      <c r="AI30">
        <v>10.1566244</v>
      </c>
      <c r="AJ30">
        <v>0</v>
      </c>
      <c r="AK30">
        <v>15.84492921</v>
      </c>
      <c r="AL30">
        <v>0</v>
      </c>
      <c r="AM30">
        <v>3.1906960799999999</v>
      </c>
      <c r="AN30">
        <v>0.68849816399999997</v>
      </c>
      <c r="AO30">
        <v>1.4431871999999999</v>
      </c>
      <c r="AP30">
        <v>2.5545701999999997</v>
      </c>
      <c r="AQ30">
        <v>19.099027999999997</v>
      </c>
      <c r="AR30">
        <v>1.0161215999999997</v>
      </c>
      <c r="AS30">
        <v>3.2191174079999998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12.719786693857236</v>
      </c>
      <c r="BB30">
        <f t="shared" si="0"/>
        <v>350.70265640235772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4.6941906265089344</v>
      </c>
      <c r="L31">
        <v>0</v>
      </c>
      <c r="M31">
        <v>25.148849612021184</v>
      </c>
      <c r="N31">
        <v>36.248704741043937</v>
      </c>
      <c r="O31">
        <v>0</v>
      </c>
      <c r="P31">
        <v>38.206249812734079</v>
      </c>
      <c r="Q31">
        <v>0</v>
      </c>
      <c r="R31">
        <v>6.4974095402368288</v>
      </c>
      <c r="S31">
        <v>8.094698113207544</v>
      </c>
      <c r="T31">
        <v>0</v>
      </c>
      <c r="U31">
        <v>21.410233160621786</v>
      </c>
      <c r="V31">
        <v>4.3712572514534882</v>
      </c>
      <c r="W31">
        <v>14.233609269926323</v>
      </c>
      <c r="X31">
        <v>25.004523385717775</v>
      </c>
      <c r="Y31">
        <v>0</v>
      </c>
      <c r="Z31">
        <v>6.0321175199999999</v>
      </c>
      <c r="AA31">
        <v>4.2657471999999999</v>
      </c>
      <c r="AB31">
        <v>12.1211298</v>
      </c>
      <c r="AC31">
        <v>8.9183002001999991</v>
      </c>
      <c r="AD31">
        <v>11.18628</v>
      </c>
      <c r="AE31">
        <v>15.155039900000002</v>
      </c>
      <c r="AF31">
        <v>9.0750840000000004</v>
      </c>
      <c r="AG31">
        <v>12.48320592</v>
      </c>
      <c r="AH31">
        <v>43.064474700000005</v>
      </c>
      <c r="AI31">
        <v>1.1719182000000001</v>
      </c>
      <c r="AJ31">
        <v>0</v>
      </c>
      <c r="AK31">
        <v>15.84492921</v>
      </c>
      <c r="AL31">
        <v>0</v>
      </c>
      <c r="AM31">
        <v>3.1906960799999999</v>
      </c>
      <c r="AN31">
        <v>0.68849816399999997</v>
      </c>
      <c r="AO31">
        <v>1.4431871999999999</v>
      </c>
      <c r="AP31">
        <v>2.7510755999999996</v>
      </c>
      <c r="AQ31">
        <v>19.099027999999997</v>
      </c>
      <c r="AR31">
        <v>16.257945599999996</v>
      </c>
      <c r="AS31">
        <v>7.5525446879999985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13.097383547468844</v>
      </c>
      <c r="BB31">
        <f t="shared" si="0"/>
        <v>361.11354394820296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4.6941906265089344</v>
      </c>
      <c r="L32">
        <v>0</v>
      </c>
      <c r="M32">
        <v>25.148849612021184</v>
      </c>
      <c r="N32">
        <v>36.248704741043937</v>
      </c>
      <c r="O32">
        <v>0</v>
      </c>
      <c r="P32">
        <v>38.206249812734079</v>
      </c>
      <c r="Q32">
        <v>0</v>
      </c>
      <c r="R32">
        <v>6.4974095402368288</v>
      </c>
      <c r="S32">
        <v>8.094698113207544</v>
      </c>
      <c r="T32">
        <v>0</v>
      </c>
      <c r="U32">
        <v>21.410233160621786</v>
      </c>
      <c r="V32">
        <v>4.3712572514534882</v>
      </c>
      <c r="W32">
        <v>14.233609269926323</v>
      </c>
      <c r="X32">
        <v>25.004523385717775</v>
      </c>
      <c r="Y32">
        <v>0</v>
      </c>
      <c r="Z32">
        <v>2.0107058399999995</v>
      </c>
      <c r="AA32">
        <v>4.2657471999999999</v>
      </c>
      <c r="AB32">
        <v>12.1211298</v>
      </c>
      <c r="AC32">
        <v>8.9183002001999991</v>
      </c>
      <c r="AD32">
        <v>11.18628</v>
      </c>
      <c r="AE32">
        <v>15.155039900000002</v>
      </c>
      <c r="AF32">
        <v>5.4450504000000004</v>
      </c>
      <c r="AG32">
        <v>12.48320592</v>
      </c>
      <c r="AH32">
        <v>43.064474700000005</v>
      </c>
      <c r="AI32">
        <v>0.97659849999999992</v>
      </c>
      <c r="AJ32">
        <v>0</v>
      </c>
      <c r="AK32">
        <v>15.84492921</v>
      </c>
      <c r="AL32">
        <v>0</v>
      </c>
      <c r="AM32">
        <v>1.6198918559999997</v>
      </c>
      <c r="AN32">
        <v>0.68849816399999997</v>
      </c>
      <c r="AO32">
        <v>1.4431871999999999</v>
      </c>
      <c r="AP32">
        <v>2.7510755999999996</v>
      </c>
      <c r="AQ32">
        <v>19.099027999999997</v>
      </c>
      <c r="AR32">
        <v>16.257945599999996</v>
      </c>
      <c r="AS32">
        <v>7.5525446879999985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12.767768355468846</v>
      </c>
      <c r="BB32">
        <f t="shared" si="0"/>
        <v>352.025589936203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4.6941906265089344</v>
      </c>
      <c r="L33">
        <v>0</v>
      </c>
      <c r="M33">
        <v>25.148849612021184</v>
      </c>
      <c r="N33">
        <v>36.248704741043937</v>
      </c>
      <c r="O33">
        <v>0</v>
      </c>
      <c r="P33">
        <v>38.206249812734079</v>
      </c>
      <c r="Q33">
        <v>0</v>
      </c>
      <c r="R33">
        <v>6.4974095402368288</v>
      </c>
      <c r="S33">
        <v>8.094698113207544</v>
      </c>
      <c r="T33">
        <v>0</v>
      </c>
      <c r="U33">
        <v>21.410233160621786</v>
      </c>
      <c r="V33">
        <v>4.3712572514534882</v>
      </c>
      <c r="W33">
        <v>14.233609269926323</v>
      </c>
      <c r="X33">
        <v>25.004523385717775</v>
      </c>
      <c r="Y33">
        <v>0</v>
      </c>
      <c r="Z33">
        <v>2.0107058399999995</v>
      </c>
      <c r="AA33">
        <v>4.2657471999999999</v>
      </c>
      <c r="AB33">
        <v>12.1211298</v>
      </c>
      <c r="AC33">
        <v>5.9395416640000001</v>
      </c>
      <c r="AD33">
        <v>8.3897099999999991</v>
      </c>
      <c r="AE33">
        <v>9.4472976000000006</v>
      </c>
      <c r="AF33">
        <v>1.9662681999999996</v>
      </c>
      <c r="AG33">
        <v>12.48320592</v>
      </c>
      <c r="AH33">
        <v>35.88706225</v>
      </c>
      <c r="AI33">
        <v>0.97659849999999992</v>
      </c>
      <c r="AJ33">
        <v>0</v>
      </c>
      <c r="AK33">
        <v>15.84492921</v>
      </c>
      <c r="AL33">
        <v>0</v>
      </c>
      <c r="AM33">
        <v>0</v>
      </c>
      <c r="AN33">
        <v>0.68849816399999997</v>
      </c>
      <c r="AO33">
        <v>1.7137848000000002</v>
      </c>
      <c r="AP33">
        <v>2.7510755999999996</v>
      </c>
      <c r="AQ33">
        <v>19.099027999999997</v>
      </c>
      <c r="AR33">
        <v>1.0161215999999997</v>
      </c>
      <c r="AS33">
        <v>7.5525446879999985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11.412205243968838</v>
      </c>
      <c r="BB33">
        <f t="shared" si="0"/>
        <v>314.65076930550299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4.6942088650661207</v>
      </c>
      <c r="L34">
        <v>0</v>
      </c>
      <c r="M34">
        <v>25.148849612021184</v>
      </c>
      <c r="N34">
        <v>36.248704741043937</v>
      </c>
      <c r="O34">
        <v>0</v>
      </c>
      <c r="P34">
        <v>38.206249812734079</v>
      </c>
      <c r="Q34">
        <v>0</v>
      </c>
      <c r="R34">
        <v>6.4974090706462064</v>
      </c>
      <c r="S34">
        <v>8.093264550690197</v>
      </c>
      <c r="T34">
        <v>0</v>
      </c>
      <c r="U34">
        <v>21.410233160621786</v>
      </c>
      <c r="V34">
        <v>4.3712572514534882</v>
      </c>
      <c r="W34">
        <v>14.233609269926323</v>
      </c>
      <c r="X34">
        <v>25.004523385717775</v>
      </c>
      <c r="Y34">
        <v>0</v>
      </c>
      <c r="Z34">
        <v>2.0107058399999995</v>
      </c>
      <c r="AA34">
        <v>2.4964315999999998</v>
      </c>
      <c r="AB34">
        <v>8.0562165000000014</v>
      </c>
      <c r="AC34">
        <v>5.9395416640000001</v>
      </c>
      <c r="AD34">
        <v>8.3897099999999991</v>
      </c>
      <c r="AE34">
        <v>9.4472976000000006</v>
      </c>
      <c r="AF34">
        <v>1.9662681999999996</v>
      </c>
      <c r="AG34">
        <v>12.48320592</v>
      </c>
      <c r="AH34">
        <v>28.70964979999999</v>
      </c>
      <c r="AI34">
        <v>0.97659849999999992</v>
      </c>
      <c r="AJ34">
        <v>0</v>
      </c>
      <c r="AK34">
        <v>15.84492921</v>
      </c>
      <c r="AL34">
        <v>0</v>
      </c>
      <c r="AM34">
        <v>0</v>
      </c>
      <c r="AN34">
        <v>0.68849816399999997</v>
      </c>
      <c r="AO34">
        <v>1.7137848000000002</v>
      </c>
      <c r="AP34">
        <v>2.7510755999999996</v>
      </c>
      <c r="AQ34">
        <v>14.324270999999994</v>
      </c>
      <c r="AR34">
        <v>1.0161215999999997</v>
      </c>
      <c r="AS34">
        <v>7.5525446879999985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10.789631436955645</v>
      </c>
      <c r="BB34">
        <f t="shared" si="0"/>
        <v>297.48552896896541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4.6942088650661207</v>
      </c>
      <c r="L35">
        <v>0</v>
      </c>
      <c r="M35">
        <v>25.148849612021184</v>
      </c>
      <c r="N35">
        <v>36.248704741043937</v>
      </c>
      <c r="O35">
        <v>0</v>
      </c>
      <c r="P35">
        <v>38.206249812734079</v>
      </c>
      <c r="Q35">
        <v>0</v>
      </c>
      <c r="R35">
        <v>6.4974090706462064</v>
      </c>
      <c r="S35">
        <v>8.093264550690197</v>
      </c>
      <c r="T35">
        <v>0</v>
      </c>
      <c r="U35">
        <v>21.410233160621786</v>
      </c>
      <c r="V35">
        <v>4.3712572514534882</v>
      </c>
      <c r="W35">
        <v>14.233609269926323</v>
      </c>
      <c r="X35">
        <v>25.004523385717775</v>
      </c>
      <c r="Y35">
        <v>0</v>
      </c>
      <c r="Z35">
        <v>2.0107058399999995</v>
      </c>
      <c r="AA35">
        <v>0</v>
      </c>
      <c r="AB35">
        <v>8.0562165000000014</v>
      </c>
      <c r="AC35">
        <v>5.9395416640000001</v>
      </c>
      <c r="AD35">
        <v>8.3897099999999991</v>
      </c>
      <c r="AE35">
        <v>9.4472976000000006</v>
      </c>
      <c r="AF35">
        <v>1.9662681999999996</v>
      </c>
      <c r="AG35">
        <v>12.48320592</v>
      </c>
      <c r="AH35">
        <v>21.532237350000003</v>
      </c>
      <c r="AI35">
        <v>0.97659849999999992</v>
      </c>
      <c r="AJ35">
        <v>0</v>
      </c>
      <c r="AK35">
        <v>15.84492921</v>
      </c>
      <c r="AL35">
        <v>0</v>
      </c>
      <c r="AM35">
        <v>0</v>
      </c>
      <c r="AN35">
        <v>0.68849816399999997</v>
      </c>
      <c r="AO35">
        <v>1.7137848000000002</v>
      </c>
      <c r="AP35">
        <v>3.9301079999999997</v>
      </c>
      <c r="AQ35">
        <v>9.4721899999999994</v>
      </c>
      <c r="AR35">
        <v>1.0161215999999997</v>
      </c>
      <c r="AS35">
        <v>7.5525446879999985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10.322490043955657</v>
      </c>
      <c r="BB35">
        <f t="shared" si="0"/>
        <v>284.60577771196546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4.6942088650661207</v>
      </c>
      <c r="L36">
        <v>0</v>
      </c>
      <c r="M36">
        <v>25.148849612021184</v>
      </c>
      <c r="N36">
        <v>36.248704741043937</v>
      </c>
      <c r="O36">
        <v>0</v>
      </c>
      <c r="P36">
        <v>38.206249812734079</v>
      </c>
      <c r="Q36">
        <v>0</v>
      </c>
      <c r="R36">
        <v>6.4974090706462064</v>
      </c>
      <c r="S36">
        <v>8.093264550690197</v>
      </c>
      <c r="T36">
        <v>0</v>
      </c>
      <c r="U36">
        <v>21.410233160621786</v>
      </c>
      <c r="V36">
        <v>4.5073794389555388</v>
      </c>
      <c r="W36">
        <v>14.233609269926323</v>
      </c>
      <c r="X36">
        <v>25.004523385717775</v>
      </c>
      <c r="Y36">
        <v>0</v>
      </c>
      <c r="Z36">
        <v>2.0107058399999995</v>
      </c>
      <c r="AA36">
        <v>0</v>
      </c>
      <c r="AB36">
        <v>8.0562165000000014</v>
      </c>
      <c r="AC36">
        <v>5.9395416640000001</v>
      </c>
      <c r="AD36">
        <v>8.3897099999999991</v>
      </c>
      <c r="AE36">
        <v>9.4472976000000006</v>
      </c>
      <c r="AF36">
        <v>1.9662681999999996</v>
      </c>
      <c r="AG36">
        <v>12.48320592</v>
      </c>
      <c r="AH36">
        <v>14.354824899999995</v>
      </c>
      <c r="AI36">
        <v>0</v>
      </c>
      <c r="AJ36">
        <v>0</v>
      </c>
      <c r="AK36">
        <v>15.84492921</v>
      </c>
      <c r="AL36">
        <v>0</v>
      </c>
      <c r="AM36">
        <v>0</v>
      </c>
      <c r="AN36">
        <v>0.68849816399999997</v>
      </c>
      <c r="AO36">
        <v>1.7137848000000002</v>
      </c>
      <c r="AP36">
        <v>3.9301079999999997</v>
      </c>
      <c r="AQ36">
        <v>4.6394400000000005</v>
      </c>
      <c r="AR36">
        <v>1.0161215999999997</v>
      </c>
      <c r="AS36">
        <v>7.5525446879999985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9.8727179567300887</v>
      </c>
      <c r="BB36">
        <f t="shared" si="0"/>
        <v>272.20491103669303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4.6942008377840612</v>
      </c>
      <c r="L37">
        <v>0</v>
      </c>
      <c r="M37">
        <v>25.148849612021184</v>
      </c>
      <c r="N37">
        <v>36.248704741043937</v>
      </c>
      <c r="O37">
        <v>0</v>
      </c>
      <c r="P37">
        <v>38.206249812734079</v>
      </c>
      <c r="Q37">
        <v>0</v>
      </c>
      <c r="R37">
        <v>6.4974090706462064</v>
      </c>
      <c r="S37">
        <v>8.093264550690197</v>
      </c>
      <c r="T37">
        <v>0</v>
      </c>
      <c r="U37">
        <v>21.410233160621786</v>
      </c>
      <c r="V37">
        <v>5.8963728843723633</v>
      </c>
      <c r="W37">
        <v>14.233609269926323</v>
      </c>
      <c r="X37">
        <v>25.004523385717775</v>
      </c>
      <c r="Y37">
        <v>0</v>
      </c>
      <c r="Z37">
        <v>2.0107058399999995</v>
      </c>
      <c r="AA37">
        <v>0</v>
      </c>
      <c r="AB37">
        <v>8.0562165000000014</v>
      </c>
      <c r="AC37">
        <v>2.9306948999999998</v>
      </c>
      <c r="AD37">
        <v>5.59314</v>
      </c>
      <c r="AE37">
        <v>4.3300113999999992</v>
      </c>
      <c r="AF37">
        <v>1.9662681999999996</v>
      </c>
      <c r="AG37">
        <v>12.48320592</v>
      </c>
      <c r="AH37">
        <v>7.1774124499999985</v>
      </c>
      <c r="AI37">
        <v>0</v>
      </c>
      <c r="AJ37">
        <v>0</v>
      </c>
      <c r="AK37">
        <v>15.84492921</v>
      </c>
      <c r="AL37">
        <v>0</v>
      </c>
      <c r="AM37">
        <v>0</v>
      </c>
      <c r="AN37">
        <v>0.68849816399999997</v>
      </c>
      <c r="AO37">
        <v>1.8941831999999998</v>
      </c>
      <c r="AP37">
        <v>3.9301079999999997</v>
      </c>
      <c r="AQ37">
        <v>0</v>
      </c>
      <c r="AR37">
        <v>1.0161215999999997</v>
      </c>
      <c r="AS37">
        <v>3.2191174079999998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8.9800916398382622</v>
      </c>
      <c r="BB37">
        <f t="shared" si="0"/>
        <v>247.5939384777196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4.6942008377840612</v>
      </c>
      <c r="L38">
        <v>0</v>
      </c>
      <c r="M38">
        <v>25.148849612021184</v>
      </c>
      <c r="N38">
        <v>36.248704741043937</v>
      </c>
      <c r="O38">
        <v>0</v>
      </c>
      <c r="P38">
        <v>38.206249812734079</v>
      </c>
      <c r="Q38">
        <v>0</v>
      </c>
      <c r="R38">
        <v>6.4974090706462064</v>
      </c>
      <c r="S38">
        <v>8.093264550690197</v>
      </c>
      <c r="T38">
        <v>0</v>
      </c>
      <c r="U38">
        <v>21.410233160621786</v>
      </c>
      <c r="V38">
        <v>5.8960047232658956</v>
      </c>
      <c r="W38">
        <v>14.233609269926323</v>
      </c>
      <c r="X38">
        <v>25.004523385717775</v>
      </c>
      <c r="Y38">
        <v>0</v>
      </c>
      <c r="Z38">
        <v>2.0107058399999995</v>
      </c>
      <c r="AA38">
        <v>0</v>
      </c>
      <c r="AB38">
        <v>3.9667664999999999</v>
      </c>
      <c r="AC38">
        <v>2.9306948999999998</v>
      </c>
      <c r="AD38">
        <v>5.59314</v>
      </c>
      <c r="AE38">
        <v>4.3300113999999992</v>
      </c>
      <c r="AF38">
        <v>1.9662681999999996</v>
      </c>
      <c r="AG38">
        <v>12.48320592</v>
      </c>
      <c r="AH38">
        <v>0</v>
      </c>
      <c r="AI38">
        <v>0</v>
      </c>
      <c r="AJ38">
        <v>0</v>
      </c>
      <c r="AK38">
        <v>15.84492921</v>
      </c>
      <c r="AL38">
        <v>0</v>
      </c>
      <c r="AM38">
        <v>0</v>
      </c>
      <c r="AN38">
        <v>0.68849816399999997</v>
      </c>
      <c r="AO38">
        <v>1.8941831999999998</v>
      </c>
      <c r="AP38">
        <v>3.9301079999999997</v>
      </c>
      <c r="AQ38">
        <v>0</v>
      </c>
      <c r="AR38">
        <v>1.0161215999999997</v>
      </c>
      <c r="AS38">
        <v>3.2191174079999998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8.5857387677317956</v>
      </c>
      <c r="BB38">
        <f t="shared" si="0"/>
        <v>236.72106073871956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4.6942008377840612</v>
      </c>
      <c r="L39">
        <v>0</v>
      </c>
      <c r="M39">
        <v>25.148849612021184</v>
      </c>
      <c r="N39">
        <v>36.248704741043937</v>
      </c>
      <c r="O39">
        <v>0</v>
      </c>
      <c r="P39">
        <v>38.206249812734079</v>
      </c>
      <c r="Q39">
        <v>0</v>
      </c>
      <c r="R39">
        <v>6.4974090706462064</v>
      </c>
      <c r="S39">
        <v>8.093264550690197</v>
      </c>
      <c r="T39">
        <v>0</v>
      </c>
      <c r="U39">
        <v>21.410233160621786</v>
      </c>
      <c r="V39">
        <v>5.8960047232658956</v>
      </c>
      <c r="W39">
        <v>14.233609269926323</v>
      </c>
      <c r="X39">
        <v>25.004523385717775</v>
      </c>
      <c r="Y39">
        <v>0</v>
      </c>
      <c r="Z39">
        <v>2.0107058399999995</v>
      </c>
      <c r="AA39">
        <v>0</v>
      </c>
      <c r="AB39">
        <v>0</v>
      </c>
      <c r="AC39">
        <v>0</v>
      </c>
      <c r="AD39">
        <v>2.7965699999999996</v>
      </c>
      <c r="AE39">
        <v>0</v>
      </c>
      <c r="AF39">
        <v>0</v>
      </c>
      <c r="AG39">
        <v>12.48320592</v>
      </c>
      <c r="AH39">
        <v>0</v>
      </c>
      <c r="AI39">
        <v>0</v>
      </c>
      <c r="AJ39">
        <v>0</v>
      </c>
      <c r="AK39">
        <v>15.84492921</v>
      </c>
      <c r="AL39">
        <v>0</v>
      </c>
      <c r="AM39">
        <v>0</v>
      </c>
      <c r="AN39">
        <v>0.68849816399999997</v>
      </c>
      <c r="AO39">
        <v>1.8941831999999998</v>
      </c>
      <c r="AP39">
        <v>2.7510755999999996</v>
      </c>
      <c r="AQ39">
        <v>0</v>
      </c>
      <c r="AR39">
        <v>1.0161215999999997</v>
      </c>
      <c r="AS39">
        <v>7.5525446879999985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8.1364818536317944</v>
      </c>
      <c r="BB39">
        <f t="shared" si="0"/>
        <v>224.33440153281958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4.6942008377840612</v>
      </c>
      <c r="L40">
        <v>0</v>
      </c>
      <c r="M40">
        <v>25.148849612021184</v>
      </c>
      <c r="N40">
        <v>36.248704741043937</v>
      </c>
      <c r="O40">
        <v>0</v>
      </c>
      <c r="P40">
        <v>38.206249812734079</v>
      </c>
      <c r="Q40">
        <v>0</v>
      </c>
      <c r="R40">
        <v>6.4974090706462064</v>
      </c>
      <c r="S40">
        <v>8.093264550690197</v>
      </c>
      <c r="T40">
        <v>0</v>
      </c>
      <c r="U40">
        <v>21.410233160621786</v>
      </c>
      <c r="V40">
        <v>5.8960047232658956</v>
      </c>
      <c r="W40">
        <v>14.233609269926323</v>
      </c>
      <c r="X40">
        <v>25.004523385717775</v>
      </c>
      <c r="Y40">
        <v>0</v>
      </c>
      <c r="Z40">
        <v>2.0107058399999995</v>
      </c>
      <c r="AA40">
        <v>0</v>
      </c>
      <c r="AB40">
        <v>0</v>
      </c>
      <c r="AC40">
        <v>0</v>
      </c>
      <c r="AD40">
        <v>2.7965699999999996</v>
      </c>
      <c r="AE40">
        <v>0</v>
      </c>
      <c r="AF40">
        <v>0</v>
      </c>
      <c r="AG40">
        <v>12.48320592</v>
      </c>
      <c r="AH40">
        <v>0</v>
      </c>
      <c r="AI40">
        <v>0</v>
      </c>
      <c r="AJ40">
        <v>0</v>
      </c>
      <c r="AK40">
        <v>15.84492921</v>
      </c>
      <c r="AL40">
        <v>0</v>
      </c>
      <c r="AM40">
        <v>0</v>
      </c>
      <c r="AN40">
        <v>0.68849816399999997</v>
      </c>
      <c r="AO40">
        <v>1.8941831999999998</v>
      </c>
      <c r="AP40">
        <v>2.7510755999999996</v>
      </c>
      <c r="AQ40">
        <v>0</v>
      </c>
      <c r="AR40">
        <v>16.257945599999996</v>
      </c>
      <c r="AS40">
        <v>7.5525446879999985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8.6699456936317922</v>
      </c>
      <c r="BB40">
        <f t="shared" si="0"/>
        <v>239.0427616928196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4.6940656146353392</v>
      </c>
      <c r="L41">
        <v>0</v>
      </c>
      <c r="M41">
        <v>25.148849612021184</v>
      </c>
      <c r="N41">
        <v>36.248704741043937</v>
      </c>
      <c r="O41">
        <v>0</v>
      </c>
      <c r="P41">
        <v>38.206249812734079</v>
      </c>
      <c r="Q41">
        <v>0</v>
      </c>
      <c r="R41">
        <v>6.4974090706462064</v>
      </c>
      <c r="S41">
        <v>8.093264550690197</v>
      </c>
      <c r="T41">
        <v>0</v>
      </c>
      <c r="U41">
        <v>21.410233160621786</v>
      </c>
      <c r="V41">
        <v>5.8963728843723633</v>
      </c>
      <c r="W41">
        <v>14.233609269926323</v>
      </c>
      <c r="X41">
        <v>25.004523385717775</v>
      </c>
      <c r="Y41">
        <v>0</v>
      </c>
      <c r="Z41">
        <v>2.0107058399999995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0</v>
      </c>
      <c r="AG41">
        <v>12.48320592</v>
      </c>
      <c r="AH41">
        <v>0</v>
      </c>
      <c r="AI41">
        <v>0</v>
      </c>
      <c r="AJ41">
        <v>0</v>
      </c>
      <c r="AK41">
        <v>15.84492921</v>
      </c>
      <c r="AL41">
        <v>0</v>
      </c>
      <c r="AM41">
        <v>0</v>
      </c>
      <c r="AN41">
        <v>0.68849816399999997</v>
      </c>
      <c r="AO41">
        <v>1.8941831999999998</v>
      </c>
      <c r="AP41">
        <v>2.7510755999999996</v>
      </c>
      <c r="AQ41">
        <v>0</v>
      </c>
      <c r="AR41">
        <v>16.257945599999996</v>
      </c>
      <c r="AS41">
        <v>7.5525446879999985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8.6699534969280521</v>
      </c>
      <c r="BB41">
        <f t="shared" si="0"/>
        <v>239.04298682748112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4.6940656146353392</v>
      </c>
      <c r="L42">
        <v>0</v>
      </c>
      <c r="M42">
        <v>25.148849612021184</v>
      </c>
      <c r="N42">
        <v>36.248704741043937</v>
      </c>
      <c r="O42">
        <v>0</v>
      </c>
      <c r="P42">
        <v>38.206249812734079</v>
      </c>
      <c r="Q42">
        <v>0</v>
      </c>
      <c r="R42">
        <v>6.4974090706462064</v>
      </c>
      <c r="S42">
        <v>8.093264550690197</v>
      </c>
      <c r="T42">
        <v>0</v>
      </c>
      <c r="U42">
        <v>21.410233160621786</v>
      </c>
      <c r="V42">
        <v>5.8963728843723633</v>
      </c>
      <c r="W42">
        <v>14.233609269926323</v>
      </c>
      <c r="X42">
        <v>25.004523385717775</v>
      </c>
      <c r="Y42">
        <v>0</v>
      </c>
      <c r="Z42">
        <v>2.0107058399999995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0</v>
      </c>
      <c r="AG42">
        <v>12.48320592</v>
      </c>
      <c r="AH42">
        <v>0</v>
      </c>
      <c r="AI42">
        <v>0</v>
      </c>
      <c r="AJ42">
        <v>0</v>
      </c>
      <c r="AK42">
        <v>15.84492921</v>
      </c>
      <c r="AL42">
        <v>0</v>
      </c>
      <c r="AM42">
        <v>0</v>
      </c>
      <c r="AN42">
        <v>0.68849816399999997</v>
      </c>
      <c r="AO42">
        <v>1.8941831999999998</v>
      </c>
      <c r="AP42">
        <v>2.7510755999999996</v>
      </c>
      <c r="AQ42">
        <v>0</v>
      </c>
      <c r="AR42">
        <v>1.0161215999999997</v>
      </c>
      <c r="AS42">
        <v>7.5525446879999985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8.136489656928056</v>
      </c>
      <c r="BB42">
        <f t="shared" si="0"/>
        <v>224.3346266674811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4.6940656146353392</v>
      </c>
      <c r="L43">
        <v>0</v>
      </c>
      <c r="M43">
        <v>25.148849612021184</v>
      </c>
      <c r="N43">
        <v>36.248704741043937</v>
      </c>
      <c r="O43">
        <v>0</v>
      </c>
      <c r="P43">
        <v>38.206249812734079</v>
      </c>
      <c r="Q43">
        <v>0</v>
      </c>
      <c r="R43">
        <v>6.4974090706462064</v>
      </c>
      <c r="S43">
        <v>8.093264550690197</v>
      </c>
      <c r="T43">
        <v>0</v>
      </c>
      <c r="U43">
        <v>21.410233160621786</v>
      </c>
      <c r="V43">
        <v>5.9999998273427071</v>
      </c>
      <c r="W43">
        <v>14.233609269926323</v>
      </c>
      <c r="X43">
        <v>25.004523385717775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0</v>
      </c>
      <c r="AG43">
        <v>12.48320592</v>
      </c>
      <c r="AH43">
        <v>0</v>
      </c>
      <c r="AI43">
        <v>0</v>
      </c>
      <c r="AJ43">
        <v>0</v>
      </c>
      <c r="AK43">
        <v>15.84492921</v>
      </c>
      <c r="AL43">
        <v>0</v>
      </c>
      <c r="AM43">
        <v>0</v>
      </c>
      <c r="AN43">
        <v>0.68849816399999997</v>
      </c>
      <c r="AO43">
        <v>1.8941831999999998</v>
      </c>
      <c r="AP43">
        <v>2.7510755999999996</v>
      </c>
      <c r="AQ43">
        <v>0</v>
      </c>
      <c r="AR43">
        <v>1.0161215999999997</v>
      </c>
      <c r="AS43">
        <v>3.2191174079999998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7.9180719406984021</v>
      </c>
      <c r="BB43">
        <f t="shared" si="0"/>
        <v>218.31253820668113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4.6940656146353392</v>
      </c>
      <c r="L44">
        <v>0</v>
      </c>
      <c r="M44">
        <v>25.148849612021184</v>
      </c>
      <c r="N44">
        <v>36.248704741043937</v>
      </c>
      <c r="O44">
        <v>0</v>
      </c>
      <c r="P44">
        <v>38.206249812734079</v>
      </c>
      <c r="Q44">
        <v>0</v>
      </c>
      <c r="R44">
        <v>6.4974090706462064</v>
      </c>
      <c r="S44">
        <v>8.093264550690197</v>
      </c>
      <c r="T44">
        <v>0</v>
      </c>
      <c r="U44">
        <v>21.410233160621786</v>
      </c>
      <c r="V44">
        <v>5.9999998273427071</v>
      </c>
      <c r="W44">
        <v>14.233609269926323</v>
      </c>
      <c r="X44">
        <v>25.004523385717775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0</v>
      </c>
      <c r="AG44">
        <v>12.48320592</v>
      </c>
      <c r="AH44">
        <v>0</v>
      </c>
      <c r="AI44">
        <v>0</v>
      </c>
      <c r="AJ44">
        <v>0</v>
      </c>
      <c r="AK44">
        <v>15.84492921</v>
      </c>
      <c r="AL44">
        <v>0</v>
      </c>
      <c r="AM44">
        <v>0</v>
      </c>
      <c r="AN44">
        <v>0.68849816399999997</v>
      </c>
      <c r="AO44">
        <v>1.8941831999999998</v>
      </c>
      <c r="AP44">
        <v>2.7510755999999996</v>
      </c>
      <c r="AQ44">
        <v>0</v>
      </c>
      <c r="AR44">
        <v>1.0161215999999997</v>
      </c>
      <c r="AS44">
        <v>3.2191174079999998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7.9180719406984021</v>
      </c>
      <c r="BB44">
        <f t="shared" si="0"/>
        <v>218.31253820668113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4.6940656146353392</v>
      </c>
      <c r="L45">
        <v>0</v>
      </c>
      <c r="M45">
        <v>25.148849612021184</v>
      </c>
      <c r="N45">
        <v>36.248704741043937</v>
      </c>
      <c r="O45">
        <v>0</v>
      </c>
      <c r="P45">
        <v>38.206249812734079</v>
      </c>
      <c r="Q45">
        <v>0</v>
      </c>
      <c r="R45">
        <v>6.4974090706462064</v>
      </c>
      <c r="S45">
        <v>8.1554402875688634</v>
      </c>
      <c r="T45">
        <v>0</v>
      </c>
      <c r="U45">
        <v>21.410233160621786</v>
      </c>
      <c r="V45">
        <v>5.9999998273427071</v>
      </c>
      <c r="W45">
        <v>14.233609269926323</v>
      </c>
      <c r="X45">
        <v>25.004523385717775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12.48320592</v>
      </c>
      <c r="AH45">
        <v>0</v>
      </c>
      <c r="AI45">
        <v>0</v>
      </c>
      <c r="AJ45">
        <v>0</v>
      </c>
      <c r="AK45">
        <v>15.84492921</v>
      </c>
      <c r="AL45">
        <v>0</v>
      </c>
      <c r="AM45">
        <v>0</v>
      </c>
      <c r="AN45">
        <v>0.68849816399999997</v>
      </c>
      <c r="AO45">
        <v>1.8941831999999998</v>
      </c>
      <c r="AP45">
        <v>2.7510755999999996</v>
      </c>
      <c r="AQ45">
        <v>0</v>
      </c>
      <c r="AR45">
        <v>1.0161215999999997</v>
      </c>
      <c r="AS45">
        <v>3.2191174079999998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7.920247677577068</v>
      </c>
      <c r="BB45">
        <f t="shared" si="0"/>
        <v>218.37253820668113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4.6940656146353392</v>
      </c>
      <c r="L46">
        <v>0</v>
      </c>
      <c r="M46">
        <v>25.148849612021184</v>
      </c>
      <c r="N46">
        <v>36.248704741043937</v>
      </c>
      <c r="O46">
        <v>0</v>
      </c>
      <c r="P46">
        <v>38.206249812734079</v>
      </c>
      <c r="Q46">
        <v>0</v>
      </c>
      <c r="R46">
        <v>6.4974090706462064</v>
      </c>
      <c r="S46">
        <v>8.1554402875688634</v>
      </c>
      <c r="T46">
        <v>0</v>
      </c>
      <c r="U46">
        <v>21.410233160621786</v>
      </c>
      <c r="V46">
        <v>5.9999998273427071</v>
      </c>
      <c r="W46">
        <v>14.233609269926323</v>
      </c>
      <c r="X46">
        <v>25.004523385717775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12.48320592</v>
      </c>
      <c r="AH46">
        <v>0</v>
      </c>
      <c r="AI46">
        <v>0</v>
      </c>
      <c r="AJ46">
        <v>0</v>
      </c>
      <c r="AK46">
        <v>15.84492921</v>
      </c>
      <c r="AL46">
        <v>0</v>
      </c>
      <c r="AM46">
        <v>0</v>
      </c>
      <c r="AN46">
        <v>0.68849816399999997</v>
      </c>
      <c r="AO46">
        <v>1.8941831999999998</v>
      </c>
      <c r="AP46">
        <v>2.7510755999999996</v>
      </c>
      <c r="AQ46">
        <v>0</v>
      </c>
      <c r="AR46">
        <v>1.0161215999999997</v>
      </c>
      <c r="AS46">
        <v>3.2191174079999998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7.920247677577068</v>
      </c>
      <c r="BB46">
        <f t="shared" si="0"/>
        <v>218.37253820668113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4.6940656146353392</v>
      </c>
      <c r="L47">
        <v>0</v>
      </c>
      <c r="M47">
        <v>25.148849612021184</v>
      </c>
      <c r="N47">
        <v>36.248704741043937</v>
      </c>
      <c r="O47">
        <v>0</v>
      </c>
      <c r="P47">
        <v>38.206249812734079</v>
      </c>
      <c r="Q47">
        <v>0</v>
      </c>
      <c r="R47">
        <v>6.4974090706462064</v>
      </c>
      <c r="S47">
        <v>8.3613800614161846</v>
      </c>
      <c r="T47">
        <v>0</v>
      </c>
      <c r="U47">
        <v>21.051596548904982</v>
      </c>
      <c r="V47">
        <v>5.9999998273427071</v>
      </c>
      <c r="W47">
        <v>14.233609269926323</v>
      </c>
      <c r="X47">
        <v>25.004523385717775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12.48320592</v>
      </c>
      <c r="AH47">
        <v>0</v>
      </c>
      <c r="AI47">
        <v>0</v>
      </c>
      <c r="AJ47">
        <v>0</v>
      </c>
      <c r="AK47">
        <v>15.84492921</v>
      </c>
      <c r="AL47">
        <v>0</v>
      </c>
      <c r="AM47">
        <v>0</v>
      </c>
      <c r="AN47">
        <v>0.68849816399999997</v>
      </c>
      <c r="AO47">
        <v>1.8941831999999998</v>
      </c>
      <c r="AP47">
        <v>2.7510755999999996</v>
      </c>
      <c r="AQ47">
        <v>0</v>
      </c>
      <c r="AR47">
        <v>1.0161215999999997</v>
      </c>
      <c r="AS47">
        <v>1.6508294400000001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7.8600131945703673</v>
      </c>
      <c r="BB47">
        <f t="shared" si="0"/>
        <v>216.71178788381835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4.6940656146353392</v>
      </c>
      <c r="L48">
        <v>0</v>
      </c>
      <c r="M48">
        <v>25.148849612021184</v>
      </c>
      <c r="N48">
        <v>36.248704741043937</v>
      </c>
      <c r="O48">
        <v>0</v>
      </c>
      <c r="P48">
        <v>38.206249812734079</v>
      </c>
      <c r="Q48">
        <v>0</v>
      </c>
      <c r="R48">
        <v>6.4974090706462064</v>
      </c>
      <c r="S48">
        <v>8.3613800614161846</v>
      </c>
      <c r="T48">
        <v>0</v>
      </c>
      <c r="U48">
        <v>21.051596548904982</v>
      </c>
      <c r="V48">
        <v>5.9999998273427071</v>
      </c>
      <c r="W48">
        <v>14.233609269926323</v>
      </c>
      <c r="X48">
        <v>25.004523385717775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12.48320592</v>
      </c>
      <c r="AH48">
        <v>0</v>
      </c>
      <c r="AI48">
        <v>0</v>
      </c>
      <c r="AJ48">
        <v>0</v>
      </c>
      <c r="AK48">
        <v>15.84492921</v>
      </c>
      <c r="AL48">
        <v>0</v>
      </c>
      <c r="AM48">
        <v>0</v>
      </c>
      <c r="AN48">
        <v>0.68849816399999997</v>
      </c>
      <c r="AO48">
        <v>1.8941831999999998</v>
      </c>
      <c r="AP48">
        <v>2.7510755999999996</v>
      </c>
      <c r="AQ48">
        <v>0</v>
      </c>
      <c r="AR48">
        <v>1.0161215999999997</v>
      </c>
      <c r="AS48">
        <v>1.6508294400000001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7.8600131945703673</v>
      </c>
      <c r="BB48">
        <f t="shared" si="0"/>
        <v>216.71178788381835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4.6940656146353392</v>
      </c>
      <c r="L49">
        <v>0</v>
      </c>
      <c r="M49">
        <v>23.615629328436516</v>
      </c>
      <c r="N49">
        <v>36.248704741043937</v>
      </c>
      <c r="O49">
        <v>0</v>
      </c>
      <c r="P49">
        <v>38.206249812734079</v>
      </c>
      <c r="Q49">
        <v>0</v>
      </c>
      <c r="R49">
        <v>6.4974090706462064</v>
      </c>
      <c r="S49">
        <v>8.3613800614161846</v>
      </c>
      <c r="T49">
        <v>0</v>
      </c>
      <c r="U49">
        <v>21.051596548904982</v>
      </c>
      <c r="V49">
        <v>5.9999998273427071</v>
      </c>
      <c r="W49">
        <v>14.233609269926323</v>
      </c>
      <c r="X49">
        <v>25.004523385717775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12.48320592</v>
      </c>
      <c r="AH49">
        <v>0</v>
      </c>
      <c r="AI49">
        <v>0</v>
      </c>
      <c r="AJ49">
        <v>0</v>
      </c>
      <c r="AK49">
        <v>15.84492921</v>
      </c>
      <c r="AL49">
        <v>0</v>
      </c>
      <c r="AM49">
        <v>0</v>
      </c>
      <c r="AN49">
        <v>0.68849816399999997</v>
      </c>
      <c r="AO49">
        <v>1.8941831999999998</v>
      </c>
      <c r="AP49">
        <v>2.7510755999999996</v>
      </c>
      <c r="AQ49">
        <v>0</v>
      </c>
      <c r="AR49">
        <v>1.0161215999999997</v>
      </c>
      <c r="AS49">
        <v>1.6508294400000001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7.8063504846449057</v>
      </c>
      <c r="BB49">
        <f t="shared" si="0"/>
        <v>215.23223031015914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4.6940656146353392</v>
      </c>
      <c r="L50">
        <v>0</v>
      </c>
      <c r="M50">
        <v>23.615629328436516</v>
      </c>
      <c r="N50">
        <v>36.248704741043937</v>
      </c>
      <c r="O50">
        <v>0</v>
      </c>
      <c r="P50">
        <v>38.206249812734079</v>
      </c>
      <c r="Q50">
        <v>0</v>
      </c>
      <c r="R50">
        <v>6.4974090706462064</v>
      </c>
      <c r="S50">
        <v>8.3613800614161846</v>
      </c>
      <c r="T50">
        <v>0</v>
      </c>
      <c r="U50">
        <v>21.051596548904982</v>
      </c>
      <c r="V50">
        <v>5.9999998273427071</v>
      </c>
      <c r="W50">
        <v>14.233609269926323</v>
      </c>
      <c r="X50">
        <v>25.004523385717775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2.7965699999999996</v>
      </c>
      <c r="AE50">
        <v>0</v>
      </c>
      <c r="AF50">
        <v>0</v>
      </c>
      <c r="AG50">
        <v>12.48320592</v>
      </c>
      <c r="AH50">
        <v>0</v>
      </c>
      <c r="AI50">
        <v>0</v>
      </c>
      <c r="AJ50">
        <v>0</v>
      </c>
      <c r="AK50">
        <v>15.84492921</v>
      </c>
      <c r="AL50">
        <v>0</v>
      </c>
      <c r="AM50">
        <v>0</v>
      </c>
      <c r="AN50">
        <v>0.68849816399999997</v>
      </c>
      <c r="AO50">
        <v>1.8941831999999998</v>
      </c>
      <c r="AP50">
        <v>2.7510755999999996</v>
      </c>
      <c r="AQ50">
        <v>0</v>
      </c>
      <c r="AR50">
        <v>1.0161215999999997</v>
      </c>
      <c r="AS50">
        <v>1.6508294400000001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7.8063504846449057</v>
      </c>
      <c r="BB50">
        <f t="shared" si="0"/>
        <v>215.23223031015914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4.6940656146353392</v>
      </c>
      <c r="L51">
        <v>0</v>
      </c>
      <c r="M51">
        <v>23.615629328436516</v>
      </c>
      <c r="N51">
        <v>36.248704741043937</v>
      </c>
      <c r="O51">
        <v>0</v>
      </c>
      <c r="P51">
        <v>38.206249812734079</v>
      </c>
      <c r="Q51">
        <v>0</v>
      </c>
      <c r="R51">
        <v>6.4974090706462064</v>
      </c>
      <c r="S51">
        <v>8.3908823734853897</v>
      </c>
      <c r="T51">
        <v>0</v>
      </c>
      <c r="U51">
        <v>21.051596548904982</v>
      </c>
      <c r="V51">
        <v>6.3626943154420381</v>
      </c>
      <c r="W51">
        <v>14.233609269926323</v>
      </c>
      <c r="X51">
        <v>25.004523385717775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0.40529999999999994</v>
      </c>
      <c r="AE51">
        <v>0</v>
      </c>
      <c r="AF51">
        <v>0</v>
      </c>
      <c r="AG51">
        <v>12.48320592</v>
      </c>
      <c r="AH51">
        <v>0</v>
      </c>
      <c r="AI51">
        <v>0</v>
      </c>
      <c r="AJ51">
        <v>0</v>
      </c>
      <c r="AK51">
        <v>15.84492921</v>
      </c>
      <c r="AL51">
        <v>0</v>
      </c>
      <c r="AM51">
        <v>0</v>
      </c>
      <c r="AN51">
        <v>0.68849816399999997</v>
      </c>
      <c r="AO51">
        <v>1.8941831999999998</v>
      </c>
      <c r="AP51">
        <v>2.7510755999999996</v>
      </c>
      <c r="AQ51">
        <v>0</v>
      </c>
      <c r="AR51">
        <v>1.0161215999999997</v>
      </c>
      <c r="AS51">
        <v>1.6508294400000001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7.7363830979303607</v>
      </c>
      <c r="BB51">
        <f t="shared" si="0"/>
        <v>213.30312449704218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4.6940656146353392</v>
      </c>
      <c r="L52">
        <v>0</v>
      </c>
      <c r="M52">
        <v>23.615629328436516</v>
      </c>
      <c r="N52">
        <v>36.248704741043937</v>
      </c>
      <c r="O52">
        <v>0</v>
      </c>
      <c r="P52">
        <v>38.206249812734079</v>
      </c>
      <c r="Q52">
        <v>0</v>
      </c>
      <c r="R52">
        <v>6.4974090706462064</v>
      </c>
      <c r="S52">
        <v>8.3908823734853897</v>
      </c>
      <c r="T52">
        <v>0</v>
      </c>
      <c r="U52">
        <v>21.051596548904982</v>
      </c>
      <c r="V52">
        <v>6.3626943154420381</v>
      </c>
      <c r="W52">
        <v>14.233609269926323</v>
      </c>
      <c r="X52">
        <v>25.004523385717775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0.40529999999999994</v>
      </c>
      <c r="AE52">
        <v>0</v>
      </c>
      <c r="AF52">
        <v>0</v>
      </c>
      <c r="AG52">
        <v>12.48320592</v>
      </c>
      <c r="AH52">
        <v>0</v>
      </c>
      <c r="AI52">
        <v>0</v>
      </c>
      <c r="AJ52">
        <v>0</v>
      </c>
      <c r="AK52">
        <v>15.84492921</v>
      </c>
      <c r="AL52">
        <v>0</v>
      </c>
      <c r="AM52">
        <v>0</v>
      </c>
      <c r="AN52">
        <v>0.68849816399999997</v>
      </c>
      <c r="AO52">
        <v>1.8941831999999998</v>
      </c>
      <c r="AP52">
        <v>2.7510755999999996</v>
      </c>
      <c r="AQ52">
        <v>0</v>
      </c>
      <c r="AR52">
        <v>1.0161215999999997</v>
      </c>
      <c r="AS52">
        <v>1.6508294400000001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7.7363830979303607</v>
      </c>
      <c r="BB52">
        <f t="shared" si="0"/>
        <v>213.30312449704218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4.6940656146353392</v>
      </c>
      <c r="L53">
        <v>0</v>
      </c>
      <c r="M53">
        <v>23.615629328436516</v>
      </c>
      <c r="N53">
        <v>36.248704741043937</v>
      </c>
      <c r="O53">
        <v>0</v>
      </c>
      <c r="P53">
        <v>38.206249812734079</v>
      </c>
      <c r="Q53">
        <v>0</v>
      </c>
      <c r="R53">
        <v>6.4974090706462064</v>
      </c>
      <c r="S53">
        <v>8.1968910799067718</v>
      </c>
      <c r="T53">
        <v>0</v>
      </c>
      <c r="U53">
        <v>21.051596548904982</v>
      </c>
      <c r="V53">
        <v>6.3626943154420381</v>
      </c>
      <c r="W53">
        <v>14.233609269926323</v>
      </c>
      <c r="X53">
        <v>25.004523385717775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0.40529999999999994</v>
      </c>
      <c r="AE53">
        <v>0</v>
      </c>
      <c r="AF53">
        <v>0</v>
      </c>
      <c r="AG53">
        <v>12.48320592</v>
      </c>
      <c r="AH53">
        <v>0</v>
      </c>
      <c r="AI53">
        <v>0</v>
      </c>
      <c r="AJ53">
        <v>0</v>
      </c>
      <c r="AK53">
        <v>15.84492921</v>
      </c>
      <c r="AL53">
        <v>0</v>
      </c>
      <c r="AM53">
        <v>0</v>
      </c>
      <c r="AN53">
        <v>0.65024826599999996</v>
      </c>
      <c r="AO53">
        <v>1.8941831999999998</v>
      </c>
      <c r="AP53">
        <v>3.9301079999999997</v>
      </c>
      <c r="AQ53">
        <v>0</v>
      </c>
      <c r="AR53">
        <v>1.0161215999999997</v>
      </c>
      <c r="AS53">
        <v>1.6508294400000001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7.7695209510787562</v>
      </c>
      <c r="BB53">
        <f t="shared" si="0"/>
        <v>214.21677785231515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4.6940656146353392</v>
      </c>
      <c r="L54">
        <v>0</v>
      </c>
      <c r="M54">
        <v>23.615629328436516</v>
      </c>
      <c r="N54">
        <v>36.248704741043937</v>
      </c>
      <c r="O54">
        <v>0</v>
      </c>
      <c r="P54">
        <v>38.206249812734079</v>
      </c>
      <c r="Q54">
        <v>0</v>
      </c>
      <c r="R54">
        <v>6.4974090706462064</v>
      </c>
      <c r="S54">
        <v>8.1968910799067718</v>
      </c>
      <c r="T54">
        <v>0</v>
      </c>
      <c r="U54">
        <v>21.051596548904982</v>
      </c>
      <c r="V54">
        <v>6.3626943154420381</v>
      </c>
      <c r="W54">
        <v>14.233609269926323</v>
      </c>
      <c r="X54">
        <v>25.004523385717775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0.40529999999999994</v>
      </c>
      <c r="AE54">
        <v>0</v>
      </c>
      <c r="AF54">
        <v>0</v>
      </c>
      <c r="AG54">
        <v>12.48320592</v>
      </c>
      <c r="AH54">
        <v>0</v>
      </c>
      <c r="AI54">
        <v>0</v>
      </c>
      <c r="AJ54">
        <v>0</v>
      </c>
      <c r="AK54">
        <v>15.84492921</v>
      </c>
      <c r="AL54">
        <v>0</v>
      </c>
      <c r="AM54">
        <v>0</v>
      </c>
      <c r="AN54">
        <v>0.65024826599999996</v>
      </c>
      <c r="AO54">
        <v>1.8941831999999998</v>
      </c>
      <c r="AP54">
        <v>3.9301079999999997</v>
      </c>
      <c r="AQ54">
        <v>0</v>
      </c>
      <c r="AR54">
        <v>1.0161215999999997</v>
      </c>
      <c r="AS54">
        <v>1.6508294400000001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7.7695209510787562</v>
      </c>
      <c r="BB54">
        <f t="shared" si="0"/>
        <v>214.21677785231515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4.6940656146353392</v>
      </c>
      <c r="L55">
        <v>0</v>
      </c>
      <c r="M55">
        <v>19.024536895259818</v>
      </c>
      <c r="N55">
        <v>36.248704741043937</v>
      </c>
      <c r="O55">
        <v>0</v>
      </c>
      <c r="P55">
        <v>38.206249812734079</v>
      </c>
      <c r="Q55">
        <v>0</v>
      </c>
      <c r="R55">
        <v>6.4974090706462064</v>
      </c>
      <c r="S55">
        <v>8.1968910799067718</v>
      </c>
      <c r="T55">
        <v>0</v>
      </c>
      <c r="U55">
        <v>21.051596548904982</v>
      </c>
      <c r="V55">
        <v>6.3626943154420381</v>
      </c>
      <c r="W55">
        <v>14.233609269926323</v>
      </c>
      <c r="X55">
        <v>25.004523385717775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0.40529999999999994</v>
      </c>
      <c r="AE55">
        <v>0</v>
      </c>
      <c r="AF55">
        <v>0</v>
      </c>
      <c r="AG55">
        <v>12.48320592</v>
      </c>
      <c r="AH55">
        <v>0</v>
      </c>
      <c r="AI55">
        <v>0</v>
      </c>
      <c r="AJ55">
        <v>0</v>
      </c>
      <c r="AK55">
        <v>15.84492921</v>
      </c>
      <c r="AL55">
        <v>0</v>
      </c>
      <c r="AM55">
        <v>0</v>
      </c>
      <c r="AN55">
        <v>0.65024826599999996</v>
      </c>
      <c r="AO55">
        <v>1.8941831999999998</v>
      </c>
      <c r="AP55">
        <v>2.947581</v>
      </c>
      <c r="AQ55">
        <v>0</v>
      </c>
      <c r="AR55">
        <v>1.0161215999999997</v>
      </c>
      <c r="AS55">
        <v>1.6508294400000001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7.5744441175175776</v>
      </c>
      <c r="BB55">
        <f t="shared" si="0"/>
        <v>208.83823525269966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4.6940656146353392</v>
      </c>
      <c r="L56">
        <v>0</v>
      </c>
      <c r="M56">
        <v>19.024536895259818</v>
      </c>
      <c r="N56">
        <v>36.248704741043937</v>
      </c>
      <c r="O56">
        <v>0</v>
      </c>
      <c r="P56">
        <v>38.206249812734079</v>
      </c>
      <c r="Q56">
        <v>0</v>
      </c>
      <c r="R56">
        <v>6.4974090706462064</v>
      </c>
      <c r="S56">
        <v>8.1968910799067718</v>
      </c>
      <c r="T56">
        <v>0</v>
      </c>
      <c r="U56">
        <v>21.051596548904982</v>
      </c>
      <c r="V56">
        <v>6.3626943154420381</v>
      </c>
      <c r="W56">
        <v>14.233609269926323</v>
      </c>
      <c r="X56">
        <v>25.004523385717775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0.40529999999999994</v>
      </c>
      <c r="AE56">
        <v>0</v>
      </c>
      <c r="AF56">
        <v>0</v>
      </c>
      <c r="AG56">
        <v>12.48320592</v>
      </c>
      <c r="AH56">
        <v>0</v>
      </c>
      <c r="AI56">
        <v>0</v>
      </c>
      <c r="AJ56">
        <v>0</v>
      </c>
      <c r="AK56">
        <v>15.84492921</v>
      </c>
      <c r="AL56">
        <v>0</v>
      </c>
      <c r="AM56">
        <v>0</v>
      </c>
      <c r="AN56">
        <v>0.65024826599999996</v>
      </c>
      <c r="AO56">
        <v>1.8941831999999998</v>
      </c>
      <c r="AP56">
        <v>2.947581</v>
      </c>
      <c r="AQ56">
        <v>0</v>
      </c>
      <c r="AR56">
        <v>1.0161215999999997</v>
      </c>
      <c r="AS56">
        <v>1.6508294400000001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7.5744441175175776</v>
      </c>
      <c r="BB56">
        <f t="shared" si="0"/>
        <v>208.83823525269966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4.6940656146353392</v>
      </c>
      <c r="L57">
        <v>0</v>
      </c>
      <c r="M57">
        <v>13.805178444041449</v>
      </c>
      <c r="N57">
        <v>36.248704741043937</v>
      </c>
      <c r="O57">
        <v>0</v>
      </c>
      <c r="P57">
        <v>38.206249812734079</v>
      </c>
      <c r="Q57">
        <v>0</v>
      </c>
      <c r="R57">
        <v>6.4974090706462064</v>
      </c>
      <c r="S57">
        <v>8.1968910799067718</v>
      </c>
      <c r="T57">
        <v>0</v>
      </c>
      <c r="U57">
        <v>21.051596548904982</v>
      </c>
      <c r="V57">
        <v>6.3626943154420381</v>
      </c>
      <c r="W57">
        <v>14.233609269926323</v>
      </c>
      <c r="X57">
        <v>25.004523385717775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0.40529999999999994</v>
      </c>
      <c r="AE57">
        <v>0</v>
      </c>
      <c r="AF57">
        <v>0</v>
      </c>
      <c r="AG57">
        <v>12.48320592</v>
      </c>
      <c r="AH57">
        <v>0</v>
      </c>
      <c r="AI57">
        <v>0</v>
      </c>
      <c r="AJ57">
        <v>0</v>
      </c>
      <c r="AK57">
        <v>15.84492921</v>
      </c>
      <c r="AL57">
        <v>0</v>
      </c>
      <c r="AM57">
        <v>0</v>
      </c>
      <c r="AN57">
        <v>0.66937321500000002</v>
      </c>
      <c r="AO57">
        <v>1.8941831999999998</v>
      </c>
      <c r="AP57">
        <v>2.947581</v>
      </c>
      <c r="AQ57">
        <v>0</v>
      </c>
      <c r="AR57">
        <v>1.0161215999999997</v>
      </c>
      <c r="AS57">
        <v>1.6508294400000001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7.3924358957249305</v>
      </c>
      <c r="BB57">
        <f t="shared" si="0"/>
        <v>203.82000997227397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4.6940656146353392</v>
      </c>
      <c r="L58">
        <v>0</v>
      </c>
      <c r="M58">
        <v>13.805178444041449</v>
      </c>
      <c r="N58">
        <v>36.248704741043937</v>
      </c>
      <c r="O58">
        <v>0</v>
      </c>
      <c r="P58">
        <v>38.206249812734079</v>
      </c>
      <c r="Q58">
        <v>0</v>
      </c>
      <c r="R58">
        <v>6.4974090706462064</v>
      </c>
      <c r="S58">
        <v>8.1968910799067718</v>
      </c>
      <c r="T58">
        <v>0</v>
      </c>
      <c r="U58">
        <v>21.051596548904982</v>
      </c>
      <c r="V58">
        <v>6.3626943154420381</v>
      </c>
      <c r="W58">
        <v>14.233609269926323</v>
      </c>
      <c r="X58">
        <v>25.004523385717775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0.40529999999999994</v>
      </c>
      <c r="AE58">
        <v>0</v>
      </c>
      <c r="AF58">
        <v>0</v>
      </c>
      <c r="AG58">
        <v>12.48320592</v>
      </c>
      <c r="AH58">
        <v>0</v>
      </c>
      <c r="AI58">
        <v>0</v>
      </c>
      <c r="AJ58">
        <v>0</v>
      </c>
      <c r="AK58">
        <v>15.84492921</v>
      </c>
      <c r="AL58">
        <v>0</v>
      </c>
      <c r="AM58">
        <v>0</v>
      </c>
      <c r="AN58">
        <v>0.66937321500000002</v>
      </c>
      <c r="AO58">
        <v>1.8941831999999998</v>
      </c>
      <c r="AP58">
        <v>2.947581</v>
      </c>
      <c r="AQ58">
        <v>0</v>
      </c>
      <c r="AR58">
        <v>1.0161215999999997</v>
      </c>
      <c r="AS58">
        <v>1.6508294400000001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7.3924358957249305</v>
      </c>
      <c r="BB58">
        <f t="shared" si="0"/>
        <v>203.82000997227397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4.6940656146353392</v>
      </c>
      <c r="L59">
        <v>0</v>
      </c>
      <c r="M59">
        <v>13.805178444041449</v>
      </c>
      <c r="N59">
        <v>36.248704741043937</v>
      </c>
      <c r="O59">
        <v>0</v>
      </c>
      <c r="P59">
        <v>38.206249812734079</v>
      </c>
      <c r="Q59">
        <v>0</v>
      </c>
      <c r="R59">
        <v>6.4974090706462064</v>
      </c>
      <c r="S59">
        <v>8.1968910799067718</v>
      </c>
      <c r="T59">
        <v>0</v>
      </c>
      <c r="U59">
        <v>21.051596548904982</v>
      </c>
      <c r="V59">
        <v>6.3626943154420381</v>
      </c>
      <c r="W59">
        <v>14.233609269926323</v>
      </c>
      <c r="X59">
        <v>25.004523385717775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0.40529999999999994</v>
      </c>
      <c r="AE59">
        <v>0</v>
      </c>
      <c r="AF59">
        <v>0</v>
      </c>
      <c r="AG59">
        <v>12.48320592</v>
      </c>
      <c r="AH59">
        <v>0</v>
      </c>
      <c r="AI59">
        <v>0</v>
      </c>
      <c r="AJ59">
        <v>0</v>
      </c>
      <c r="AK59">
        <v>15.84492921</v>
      </c>
      <c r="AL59">
        <v>0</v>
      </c>
      <c r="AM59">
        <v>0</v>
      </c>
      <c r="AN59">
        <v>0.66937321500000002</v>
      </c>
      <c r="AO59">
        <v>1.8941831999999998</v>
      </c>
      <c r="AP59">
        <v>2.947581</v>
      </c>
      <c r="AQ59">
        <v>0</v>
      </c>
      <c r="AR59">
        <v>1.0161215999999997</v>
      </c>
      <c r="AS59">
        <v>1.6508294400000001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7.3924358957249305</v>
      </c>
      <c r="BB59">
        <f t="shared" si="0"/>
        <v>203.82000997227397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4.6940656146353392</v>
      </c>
      <c r="L60">
        <v>0</v>
      </c>
      <c r="M60">
        <v>13.805178444041449</v>
      </c>
      <c r="N60">
        <v>36.248704741043937</v>
      </c>
      <c r="O60">
        <v>0</v>
      </c>
      <c r="P60">
        <v>38.206249812734079</v>
      </c>
      <c r="Q60">
        <v>0</v>
      </c>
      <c r="R60">
        <v>6.4974090706462064</v>
      </c>
      <c r="S60">
        <v>8.1968910799067718</v>
      </c>
      <c r="T60">
        <v>0</v>
      </c>
      <c r="U60">
        <v>21.051596548904982</v>
      </c>
      <c r="V60">
        <v>6.3626943154420381</v>
      </c>
      <c r="W60">
        <v>14.233609269926323</v>
      </c>
      <c r="X60">
        <v>25.004523385717775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0.40529999999999994</v>
      </c>
      <c r="AE60">
        <v>0</v>
      </c>
      <c r="AF60">
        <v>0</v>
      </c>
      <c r="AG60">
        <v>12.48320592</v>
      </c>
      <c r="AH60">
        <v>0</v>
      </c>
      <c r="AI60">
        <v>0</v>
      </c>
      <c r="AJ60">
        <v>0</v>
      </c>
      <c r="AK60">
        <v>15.84492921</v>
      </c>
      <c r="AL60">
        <v>0</v>
      </c>
      <c r="AM60">
        <v>0</v>
      </c>
      <c r="AN60">
        <v>0.66937321500000002</v>
      </c>
      <c r="AO60">
        <v>1.8941831999999998</v>
      </c>
      <c r="AP60">
        <v>2.947581</v>
      </c>
      <c r="AQ60">
        <v>0</v>
      </c>
      <c r="AR60">
        <v>2.0322431999999995</v>
      </c>
      <c r="AS60">
        <v>1.6508294400000001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7.4280001517249303</v>
      </c>
      <c r="BB60">
        <f t="shared" si="0"/>
        <v>204.800567316274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4.6940656146353392</v>
      </c>
      <c r="L61">
        <v>0</v>
      </c>
      <c r="M61">
        <v>13.805178444041449</v>
      </c>
      <c r="N61">
        <v>36.248704741043937</v>
      </c>
      <c r="O61">
        <v>0</v>
      </c>
      <c r="P61">
        <v>38.206249812734079</v>
      </c>
      <c r="Q61">
        <v>0</v>
      </c>
      <c r="R61">
        <v>6.4974090706462064</v>
      </c>
      <c r="S61">
        <v>8.3908823734853897</v>
      </c>
      <c r="T61">
        <v>0</v>
      </c>
      <c r="U61">
        <v>21.051596548904982</v>
      </c>
      <c r="V61">
        <v>6.3626943154420381</v>
      </c>
      <c r="W61">
        <v>14.233609269926323</v>
      </c>
      <c r="X61">
        <v>25.004523385717775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0.40529999999999994</v>
      </c>
      <c r="AE61">
        <v>4.7236488000000003</v>
      </c>
      <c r="AF61">
        <v>0</v>
      </c>
      <c r="AG61">
        <v>12.48320592</v>
      </c>
      <c r="AH61">
        <v>0</v>
      </c>
      <c r="AI61">
        <v>0</v>
      </c>
      <c r="AJ61">
        <v>0</v>
      </c>
      <c r="AK61">
        <v>15.84492921</v>
      </c>
      <c r="AL61">
        <v>0</v>
      </c>
      <c r="AM61">
        <v>0</v>
      </c>
      <c r="AN61">
        <v>0.66937321500000002</v>
      </c>
      <c r="AO61">
        <v>1.8941831999999998</v>
      </c>
      <c r="AP61">
        <v>2.947581</v>
      </c>
      <c r="AQ61">
        <v>0</v>
      </c>
      <c r="AR61">
        <v>16.257945599999996</v>
      </c>
      <c r="AS61">
        <v>1.6508294400000001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8.0980170765765322</v>
      </c>
      <c r="BB61">
        <f t="shared" si="0"/>
        <v>223.273892885001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4.6940656146353392</v>
      </c>
      <c r="L62">
        <v>0</v>
      </c>
      <c r="M62">
        <v>13.805178444041449</v>
      </c>
      <c r="N62">
        <v>36.248704741043937</v>
      </c>
      <c r="O62">
        <v>0</v>
      </c>
      <c r="P62">
        <v>38.206249812734079</v>
      </c>
      <c r="Q62">
        <v>0</v>
      </c>
      <c r="R62">
        <v>6.4974090706462064</v>
      </c>
      <c r="S62">
        <v>8.3908823734853897</v>
      </c>
      <c r="T62">
        <v>0</v>
      </c>
      <c r="U62">
        <v>21.051596548904982</v>
      </c>
      <c r="V62">
        <v>6.3614972013993007</v>
      </c>
      <c r="W62">
        <v>14.233609269926323</v>
      </c>
      <c r="X62">
        <v>25.004523385717775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0.40529999999999994</v>
      </c>
      <c r="AE62">
        <v>4.7236488000000003</v>
      </c>
      <c r="AF62">
        <v>0</v>
      </c>
      <c r="AG62">
        <v>12.48320592</v>
      </c>
      <c r="AH62">
        <v>0</v>
      </c>
      <c r="AI62">
        <v>0</v>
      </c>
      <c r="AJ62">
        <v>0</v>
      </c>
      <c r="AK62">
        <v>15.84492921</v>
      </c>
      <c r="AL62">
        <v>0</v>
      </c>
      <c r="AM62">
        <v>0</v>
      </c>
      <c r="AN62">
        <v>0.66937321500000002</v>
      </c>
      <c r="AO62">
        <v>1.8941831999999998</v>
      </c>
      <c r="AP62">
        <v>2.947581</v>
      </c>
      <c r="AQ62">
        <v>0</v>
      </c>
      <c r="AR62">
        <v>16.257945599999996</v>
      </c>
      <c r="AS62">
        <v>1.6508294400000001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8.0979752398951135</v>
      </c>
      <c r="BB62">
        <f t="shared" si="0"/>
        <v>223.2727376076397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4.6940656146353392</v>
      </c>
      <c r="L63">
        <v>0</v>
      </c>
      <c r="M63">
        <v>13.805178444041449</v>
      </c>
      <c r="N63">
        <v>36.248704741043937</v>
      </c>
      <c r="O63">
        <v>0</v>
      </c>
      <c r="P63">
        <v>38.206249812734079</v>
      </c>
      <c r="Q63">
        <v>0</v>
      </c>
      <c r="R63">
        <v>6.4974090910342426</v>
      </c>
      <c r="S63">
        <v>8.1011054945054948</v>
      </c>
      <c r="T63">
        <v>0</v>
      </c>
      <c r="U63">
        <v>21.051596548904982</v>
      </c>
      <c r="V63">
        <v>6.3614972013993007</v>
      </c>
      <c r="W63">
        <v>14.233609269926323</v>
      </c>
      <c r="X63">
        <v>25.004523385717775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0.40529999999999994</v>
      </c>
      <c r="AE63">
        <v>8.7387502799999979</v>
      </c>
      <c r="AF63">
        <v>2.7225252000000002</v>
      </c>
      <c r="AG63">
        <v>12.48320592</v>
      </c>
      <c r="AH63">
        <v>7.1774124499999985</v>
      </c>
      <c r="AI63">
        <v>0</v>
      </c>
      <c r="AJ63">
        <v>0</v>
      </c>
      <c r="AK63">
        <v>15.84492921</v>
      </c>
      <c r="AL63">
        <v>0</v>
      </c>
      <c r="AM63">
        <v>0</v>
      </c>
      <c r="AN63">
        <v>0.66937321500000002</v>
      </c>
      <c r="AO63">
        <v>1.6235856</v>
      </c>
      <c r="AP63">
        <v>2.947581</v>
      </c>
      <c r="AQ63">
        <v>0</v>
      </c>
      <c r="AR63">
        <v>1.0161215999999997</v>
      </c>
      <c r="AS63">
        <v>1.6508294400000001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8.0319252563797185</v>
      </c>
      <c r="BB63">
        <f t="shared" si="0"/>
        <v>221.45162826256322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4.6941906265089344</v>
      </c>
      <c r="L64">
        <v>0</v>
      </c>
      <c r="M64">
        <v>13.805178444041449</v>
      </c>
      <c r="N64">
        <v>36.248704741043937</v>
      </c>
      <c r="O64">
        <v>0</v>
      </c>
      <c r="P64">
        <v>38.206249812734079</v>
      </c>
      <c r="Q64">
        <v>0</v>
      </c>
      <c r="R64">
        <v>6.4974090910342426</v>
      </c>
      <c r="S64">
        <v>8.1011054945054948</v>
      </c>
      <c r="T64">
        <v>0</v>
      </c>
      <c r="U64">
        <v>21.051596548904982</v>
      </c>
      <c r="V64">
        <v>6.3614972013993007</v>
      </c>
      <c r="W64">
        <v>14.233609269926323</v>
      </c>
      <c r="X64">
        <v>25.004523385717775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0.40529999999999994</v>
      </c>
      <c r="AE64">
        <v>9.4472976000000006</v>
      </c>
      <c r="AF64">
        <v>2.7225252000000002</v>
      </c>
      <c r="AG64">
        <v>12.48320592</v>
      </c>
      <c r="AH64">
        <v>7.1774124499999985</v>
      </c>
      <c r="AI64">
        <v>0</v>
      </c>
      <c r="AJ64">
        <v>0</v>
      </c>
      <c r="AK64">
        <v>15.84492921</v>
      </c>
      <c r="AL64">
        <v>0</v>
      </c>
      <c r="AM64">
        <v>0</v>
      </c>
      <c r="AN64">
        <v>0.66937321500000002</v>
      </c>
      <c r="AO64">
        <v>1.6235856</v>
      </c>
      <c r="AP64">
        <v>2.947581</v>
      </c>
      <c r="AQ64">
        <v>0</v>
      </c>
      <c r="AR64">
        <v>1.0161215999999997</v>
      </c>
      <c r="AS64">
        <v>1.6508294400000001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8.0567287879952971</v>
      </c>
      <c r="BB64">
        <f t="shared" si="0"/>
        <v>222.13549706282123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4.6941906265089344</v>
      </c>
      <c r="L65">
        <v>0</v>
      </c>
      <c r="M65">
        <v>13.805178444041449</v>
      </c>
      <c r="N65">
        <v>36.248704741043937</v>
      </c>
      <c r="O65">
        <v>0</v>
      </c>
      <c r="P65">
        <v>38.206249812734079</v>
      </c>
      <c r="Q65">
        <v>0</v>
      </c>
      <c r="R65">
        <v>6.4974090910342426</v>
      </c>
      <c r="S65">
        <v>8.1011054945054948</v>
      </c>
      <c r="T65">
        <v>0</v>
      </c>
      <c r="U65">
        <v>21.051596548904982</v>
      </c>
      <c r="V65">
        <v>6.3614972013993007</v>
      </c>
      <c r="W65">
        <v>14.233609269926323</v>
      </c>
      <c r="X65">
        <v>25.004523385717775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0.40529999999999994</v>
      </c>
      <c r="AE65">
        <v>9.4472976000000006</v>
      </c>
      <c r="AF65">
        <v>2.7225252000000002</v>
      </c>
      <c r="AG65">
        <v>12.48320592</v>
      </c>
      <c r="AH65">
        <v>7.1774124499999985</v>
      </c>
      <c r="AI65">
        <v>0</v>
      </c>
      <c r="AJ65">
        <v>0</v>
      </c>
      <c r="AK65">
        <v>15.84492921</v>
      </c>
      <c r="AL65">
        <v>0</v>
      </c>
      <c r="AM65">
        <v>0</v>
      </c>
      <c r="AN65">
        <v>0.66937321500000002</v>
      </c>
      <c r="AO65">
        <v>1.6235856</v>
      </c>
      <c r="AP65">
        <v>2.947581</v>
      </c>
      <c r="AQ65">
        <v>0</v>
      </c>
      <c r="AR65">
        <v>1.0161215999999997</v>
      </c>
      <c r="AS65">
        <v>1.6508294400000001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8.0567287879952971</v>
      </c>
      <c r="BB65">
        <f t="shared" si="0"/>
        <v>222.13549706282123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4.6941906265089344</v>
      </c>
      <c r="L66">
        <v>0</v>
      </c>
      <c r="M66">
        <v>13.805178444041449</v>
      </c>
      <c r="N66">
        <v>36.248704741043937</v>
      </c>
      <c r="O66">
        <v>0</v>
      </c>
      <c r="P66">
        <v>38.206249812734079</v>
      </c>
      <c r="Q66">
        <v>0</v>
      </c>
      <c r="R66">
        <v>6.4974090910342426</v>
      </c>
      <c r="S66">
        <v>8.1011054945054948</v>
      </c>
      <c r="T66">
        <v>0</v>
      </c>
      <c r="U66">
        <v>21.051596548904982</v>
      </c>
      <c r="V66">
        <v>6.3614972013993007</v>
      </c>
      <c r="W66">
        <v>14.233609269926323</v>
      </c>
      <c r="X66">
        <v>25.004523385717775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0.40529999999999994</v>
      </c>
      <c r="AE66">
        <v>9.4472976000000006</v>
      </c>
      <c r="AF66">
        <v>2.7225252000000002</v>
      </c>
      <c r="AG66">
        <v>12.48320592</v>
      </c>
      <c r="AH66">
        <v>7.1774124499999985</v>
      </c>
      <c r="AI66">
        <v>0</v>
      </c>
      <c r="AJ66">
        <v>0</v>
      </c>
      <c r="AK66">
        <v>15.84492921</v>
      </c>
      <c r="AL66">
        <v>0</v>
      </c>
      <c r="AM66">
        <v>0</v>
      </c>
      <c r="AN66">
        <v>0.66937321500000002</v>
      </c>
      <c r="AO66">
        <v>1.6235856</v>
      </c>
      <c r="AP66">
        <v>2.947581</v>
      </c>
      <c r="AQ66">
        <v>0</v>
      </c>
      <c r="AR66">
        <v>1.0161215999999997</v>
      </c>
      <c r="AS66">
        <v>1.6508294400000001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8.0567287879952971</v>
      </c>
      <c r="BB66">
        <f t="shared" si="0"/>
        <v>222.13549706282123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4.6941906265089344</v>
      </c>
      <c r="L67">
        <v>0</v>
      </c>
      <c r="M67">
        <v>13.805178444041449</v>
      </c>
      <c r="N67">
        <v>36.248704741043937</v>
      </c>
      <c r="O67">
        <v>0</v>
      </c>
      <c r="P67">
        <v>38.206249812734079</v>
      </c>
      <c r="Q67">
        <v>0</v>
      </c>
      <c r="R67">
        <v>6.2797925905528187</v>
      </c>
      <c r="S67">
        <v>7.6994819623865309</v>
      </c>
      <c r="T67">
        <v>0</v>
      </c>
      <c r="U67">
        <v>21.051596548904982</v>
      </c>
      <c r="V67">
        <v>6.3614972013993007</v>
      </c>
      <c r="W67">
        <v>14.233609269926323</v>
      </c>
      <c r="X67">
        <v>25.004523385717775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2.7965699999999996</v>
      </c>
      <c r="AE67">
        <v>9.4472976000000006</v>
      </c>
      <c r="AF67">
        <v>2.7225252000000002</v>
      </c>
      <c r="AG67">
        <v>12.48320592</v>
      </c>
      <c r="AH67">
        <v>14.354824899999995</v>
      </c>
      <c r="AI67">
        <v>0</v>
      </c>
      <c r="AJ67">
        <v>0</v>
      </c>
      <c r="AK67">
        <v>15.805998180000001</v>
      </c>
      <c r="AL67">
        <v>0</v>
      </c>
      <c r="AM67">
        <v>0</v>
      </c>
      <c r="AN67">
        <v>0.66937321500000002</v>
      </c>
      <c r="AO67">
        <v>1.6235856</v>
      </c>
      <c r="AP67">
        <v>2.947581</v>
      </c>
      <c r="AQ67">
        <v>0</v>
      </c>
      <c r="AR67">
        <v>1.0161215999999997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8.3685961544454592</v>
      </c>
      <c r="BB67">
        <f t="shared" si="0"/>
        <v>230.73414108377065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4.6941906265089344</v>
      </c>
      <c r="L68">
        <v>0</v>
      </c>
      <c r="M68">
        <v>13.805178444041449</v>
      </c>
      <c r="N68">
        <v>36.248704741043937</v>
      </c>
      <c r="O68">
        <v>0</v>
      </c>
      <c r="P68">
        <v>38.206249812734079</v>
      </c>
      <c r="Q68">
        <v>0</v>
      </c>
      <c r="R68">
        <v>6.4974094852828133</v>
      </c>
      <c r="S68">
        <v>7.7305700738303162</v>
      </c>
      <c r="T68">
        <v>0</v>
      </c>
      <c r="U68">
        <v>21.051596548904982</v>
      </c>
      <c r="V68">
        <v>6.3614972013993007</v>
      </c>
      <c r="W68">
        <v>14.233609269926323</v>
      </c>
      <c r="X68">
        <v>25.004523385717775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2.7965699999999996</v>
      </c>
      <c r="AE68">
        <v>9.4472976000000006</v>
      </c>
      <c r="AF68">
        <v>2.7225252000000002</v>
      </c>
      <c r="AG68">
        <v>12.48320592</v>
      </c>
      <c r="AH68">
        <v>14.354824899999995</v>
      </c>
      <c r="AI68">
        <v>0</v>
      </c>
      <c r="AJ68">
        <v>0</v>
      </c>
      <c r="AK68">
        <v>15.805998180000001</v>
      </c>
      <c r="AL68">
        <v>0</v>
      </c>
      <c r="AM68">
        <v>0</v>
      </c>
      <c r="AN68">
        <v>0.66937321500000002</v>
      </c>
      <c r="AO68">
        <v>1.6235856</v>
      </c>
      <c r="AP68">
        <v>2.947581</v>
      </c>
      <c r="AQ68">
        <v>0</v>
      </c>
      <c r="AR68">
        <v>1.0161215999999997</v>
      </c>
      <c r="AS68">
        <v>1.6508294400000001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8.3773011606192362</v>
      </c>
      <c r="BB68">
        <f t="shared" ref="BB68:BB99" si="1">SUM(B68:AZ68)-BA68</f>
        <v>230.97414108377069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4.6941906265089344</v>
      </c>
      <c r="L69">
        <v>0</v>
      </c>
      <c r="M69">
        <v>13.805178444041449</v>
      </c>
      <c r="N69">
        <v>36.248704741043937</v>
      </c>
      <c r="O69">
        <v>0</v>
      </c>
      <c r="P69">
        <v>38.206249812734079</v>
      </c>
      <c r="Q69">
        <v>0</v>
      </c>
      <c r="R69">
        <v>6.4974094852828133</v>
      </c>
      <c r="S69">
        <v>8.0932642487046618</v>
      </c>
      <c r="T69">
        <v>0</v>
      </c>
      <c r="U69">
        <v>21.051596548904982</v>
      </c>
      <c r="V69">
        <v>6.3614972013993007</v>
      </c>
      <c r="W69">
        <v>14.233609269926323</v>
      </c>
      <c r="X69">
        <v>25.004523385717775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2.7965699999999996</v>
      </c>
      <c r="AE69">
        <v>9.4472976000000006</v>
      </c>
      <c r="AF69">
        <v>2.7225252000000002</v>
      </c>
      <c r="AG69">
        <v>12.48320592</v>
      </c>
      <c r="AH69">
        <v>14.354824899999995</v>
      </c>
      <c r="AI69">
        <v>0</v>
      </c>
      <c r="AJ69">
        <v>0</v>
      </c>
      <c r="AK69">
        <v>15.805998180000001</v>
      </c>
      <c r="AL69">
        <v>0</v>
      </c>
      <c r="AM69">
        <v>0</v>
      </c>
      <c r="AN69">
        <v>0.66937321500000002</v>
      </c>
      <c r="AO69">
        <v>1.6235856</v>
      </c>
      <c r="AP69">
        <v>2.947581</v>
      </c>
      <c r="AQ69">
        <v>0</v>
      </c>
      <c r="AR69">
        <v>1.0161215999999997</v>
      </c>
      <c r="AS69">
        <v>1.6508294400000001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8.3899953354935839</v>
      </c>
      <c r="BB69">
        <f t="shared" si="1"/>
        <v>231.32414108377066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4.6941906265089344</v>
      </c>
      <c r="L70">
        <v>0</v>
      </c>
      <c r="M70">
        <v>13.805178444041449</v>
      </c>
      <c r="N70">
        <v>36.248704741043937</v>
      </c>
      <c r="O70">
        <v>0</v>
      </c>
      <c r="P70">
        <v>38.206249812734079</v>
      </c>
      <c r="Q70">
        <v>0</v>
      </c>
      <c r="R70">
        <v>6.4974094852828133</v>
      </c>
      <c r="S70">
        <v>8.0932642487046618</v>
      </c>
      <c r="T70">
        <v>0</v>
      </c>
      <c r="U70">
        <v>21.051596548904982</v>
      </c>
      <c r="V70">
        <v>6.3614972013993007</v>
      </c>
      <c r="W70">
        <v>14.233609269926323</v>
      </c>
      <c r="X70">
        <v>25.004523385717775</v>
      </c>
      <c r="Y70">
        <v>0</v>
      </c>
      <c r="Z70">
        <v>0</v>
      </c>
      <c r="AA70">
        <v>0</v>
      </c>
      <c r="AB70">
        <v>0</v>
      </c>
      <c r="AC70">
        <v>1.5630372799999999</v>
      </c>
      <c r="AD70">
        <v>2.7965699999999996</v>
      </c>
      <c r="AE70">
        <v>9.4472976000000006</v>
      </c>
      <c r="AF70">
        <v>2.7225252000000002</v>
      </c>
      <c r="AG70">
        <v>12.48320592</v>
      </c>
      <c r="AH70">
        <v>14.354824899999995</v>
      </c>
      <c r="AI70">
        <v>0</v>
      </c>
      <c r="AJ70">
        <v>0</v>
      </c>
      <c r="AK70">
        <v>15.805998180000001</v>
      </c>
      <c r="AL70">
        <v>0</v>
      </c>
      <c r="AM70">
        <v>0</v>
      </c>
      <c r="AN70">
        <v>0.66937321500000002</v>
      </c>
      <c r="AO70">
        <v>1.6235856</v>
      </c>
      <c r="AP70">
        <v>2.947581</v>
      </c>
      <c r="AQ70">
        <v>4.7747569999999993</v>
      </c>
      <c r="AR70">
        <v>1.0161215999999997</v>
      </c>
      <c r="AS70">
        <v>1.6508294400000001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8.6118181352935821</v>
      </c>
      <c r="BB70">
        <f t="shared" si="1"/>
        <v>237.44011256397064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4.6941906265089344</v>
      </c>
      <c r="L71">
        <v>0</v>
      </c>
      <c r="M71">
        <v>13.805178444041449</v>
      </c>
      <c r="N71">
        <v>36.248704741043937</v>
      </c>
      <c r="O71">
        <v>0</v>
      </c>
      <c r="P71">
        <v>38.192708638482017</v>
      </c>
      <c r="Q71">
        <v>0</v>
      </c>
      <c r="R71">
        <v>6.4974094852828133</v>
      </c>
      <c r="S71">
        <v>8.0932642487046618</v>
      </c>
      <c r="T71">
        <v>0</v>
      </c>
      <c r="U71">
        <v>21.051596548904982</v>
      </c>
      <c r="V71">
        <v>4.3712572514534882</v>
      </c>
      <c r="W71">
        <v>14.233609269926323</v>
      </c>
      <c r="X71">
        <v>25.004523385717775</v>
      </c>
      <c r="Y71">
        <v>0</v>
      </c>
      <c r="Z71">
        <v>0</v>
      </c>
      <c r="AA71">
        <v>0</v>
      </c>
      <c r="AB71">
        <v>0</v>
      </c>
      <c r="AC71">
        <v>2.9697708319999996</v>
      </c>
      <c r="AD71">
        <v>2.7965699999999996</v>
      </c>
      <c r="AE71">
        <v>9.4472976000000006</v>
      </c>
      <c r="AF71">
        <v>2.7225252000000002</v>
      </c>
      <c r="AG71">
        <v>12.48320592</v>
      </c>
      <c r="AH71">
        <v>21.532237350000003</v>
      </c>
      <c r="AI71">
        <v>0</v>
      </c>
      <c r="AJ71">
        <v>0</v>
      </c>
      <c r="AK71">
        <v>15.805998180000001</v>
      </c>
      <c r="AL71">
        <v>0</v>
      </c>
      <c r="AM71">
        <v>0</v>
      </c>
      <c r="AN71">
        <v>0.66937321500000002</v>
      </c>
      <c r="AO71">
        <v>1.6235856</v>
      </c>
      <c r="AP71">
        <v>2.947581</v>
      </c>
      <c r="AQ71">
        <v>9.2788800000000009</v>
      </c>
      <c r="AR71">
        <v>1.3548287999999999</v>
      </c>
      <c r="AS71">
        <v>1.6508294400000001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9.0116296268146421</v>
      </c>
      <c r="BB71">
        <f t="shared" si="1"/>
        <v>248.46349615025176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4.6941906265089344</v>
      </c>
      <c r="L72">
        <v>0</v>
      </c>
      <c r="M72">
        <v>13.805178444041449</v>
      </c>
      <c r="N72">
        <v>36.248704741043937</v>
      </c>
      <c r="O72">
        <v>0</v>
      </c>
      <c r="P72">
        <v>38.192708638482017</v>
      </c>
      <c r="Q72">
        <v>0</v>
      </c>
      <c r="R72">
        <v>6.4974094852828133</v>
      </c>
      <c r="S72">
        <v>8.0932642487046618</v>
      </c>
      <c r="T72">
        <v>0</v>
      </c>
      <c r="U72">
        <v>21.051596548904982</v>
      </c>
      <c r="V72">
        <v>4.3712572514534882</v>
      </c>
      <c r="W72">
        <v>14.233609269926323</v>
      </c>
      <c r="X72">
        <v>25.004523385717775</v>
      </c>
      <c r="Y72">
        <v>0</v>
      </c>
      <c r="Z72">
        <v>0</v>
      </c>
      <c r="AA72">
        <v>0</v>
      </c>
      <c r="AB72">
        <v>0</v>
      </c>
      <c r="AC72">
        <v>5.9395416640000001</v>
      </c>
      <c r="AD72">
        <v>2.7965699999999996</v>
      </c>
      <c r="AE72">
        <v>9.4472976000000006</v>
      </c>
      <c r="AF72">
        <v>2.7225252000000002</v>
      </c>
      <c r="AG72">
        <v>12.48320592</v>
      </c>
      <c r="AH72">
        <v>28.70964979999999</v>
      </c>
      <c r="AI72">
        <v>0</v>
      </c>
      <c r="AJ72">
        <v>0</v>
      </c>
      <c r="AK72">
        <v>15.805998180000001</v>
      </c>
      <c r="AL72">
        <v>0</v>
      </c>
      <c r="AM72">
        <v>0</v>
      </c>
      <c r="AN72">
        <v>0.66937321500000002</v>
      </c>
      <c r="AO72">
        <v>1.6235856</v>
      </c>
      <c r="AP72">
        <v>2.947581</v>
      </c>
      <c r="AQ72">
        <v>13.91832</v>
      </c>
      <c r="AR72">
        <v>1.3548287999999999</v>
      </c>
      <c r="AS72">
        <v>1.6508294400000001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9.5291617718146355</v>
      </c>
      <c r="BB72">
        <f t="shared" si="1"/>
        <v>262.73258728725176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4.6941906265089344</v>
      </c>
      <c r="L73">
        <v>0</v>
      </c>
      <c r="M73">
        <v>13.805178444041449</v>
      </c>
      <c r="N73">
        <v>36.248704741043937</v>
      </c>
      <c r="O73">
        <v>0</v>
      </c>
      <c r="P73">
        <v>38.192708638482017</v>
      </c>
      <c r="Q73">
        <v>0</v>
      </c>
      <c r="R73">
        <v>6.4974094852828133</v>
      </c>
      <c r="S73">
        <v>8.0932642487046618</v>
      </c>
      <c r="T73">
        <v>0</v>
      </c>
      <c r="U73">
        <v>21.051596548904982</v>
      </c>
      <c r="V73">
        <v>4.3712572514534882</v>
      </c>
      <c r="W73">
        <v>14.233609269926323</v>
      </c>
      <c r="X73">
        <v>25.004523385717775</v>
      </c>
      <c r="Y73">
        <v>0</v>
      </c>
      <c r="Z73">
        <v>0</v>
      </c>
      <c r="AA73">
        <v>0</v>
      </c>
      <c r="AB73">
        <v>4.0076610000000006</v>
      </c>
      <c r="AC73">
        <v>5.9395416640000001</v>
      </c>
      <c r="AD73">
        <v>2.7965699999999996</v>
      </c>
      <c r="AE73">
        <v>9.4472976000000006</v>
      </c>
      <c r="AF73">
        <v>2.7225252000000002</v>
      </c>
      <c r="AG73">
        <v>12.48320592</v>
      </c>
      <c r="AH73">
        <v>35.88706225</v>
      </c>
      <c r="AI73">
        <v>0</v>
      </c>
      <c r="AJ73">
        <v>0</v>
      </c>
      <c r="AK73">
        <v>15.805998180000001</v>
      </c>
      <c r="AL73">
        <v>0</v>
      </c>
      <c r="AM73">
        <v>0</v>
      </c>
      <c r="AN73">
        <v>0.66937321500000002</v>
      </c>
      <c r="AO73">
        <v>1.6235856</v>
      </c>
      <c r="AP73">
        <v>2.947581</v>
      </c>
      <c r="AQ73">
        <v>13.91832</v>
      </c>
      <c r="AR73">
        <v>1.3548287999999999</v>
      </c>
      <c r="AS73">
        <v>1.6508294400000001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9.9206394928146402</v>
      </c>
      <c r="BB73">
        <f t="shared" si="1"/>
        <v>273.52618301625176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4.6941906265089344</v>
      </c>
      <c r="L74">
        <v>0</v>
      </c>
      <c r="M74">
        <v>13.805178444041449</v>
      </c>
      <c r="N74">
        <v>36.248704741043937</v>
      </c>
      <c r="O74">
        <v>0</v>
      </c>
      <c r="P74">
        <v>38.192708638482017</v>
      </c>
      <c r="Q74">
        <v>0</v>
      </c>
      <c r="R74">
        <v>6.4974094852828133</v>
      </c>
      <c r="S74">
        <v>8.0932642487046618</v>
      </c>
      <c r="T74">
        <v>0</v>
      </c>
      <c r="U74">
        <v>21.051596548904982</v>
      </c>
      <c r="V74">
        <v>4.3712572514534882</v>
      </c>
      <c r="W74">
        <v>14.233609269926323</v>
      </c>
      <c r="X74">
        <v>25.004523385717775</v>
      </c>
      <c r="Y74">
        <v>0</v>
      </c>
      <c r="Z74">
        <v>0</v>
      </c>
      <c r="AA74">
        <v>4.2899843999999998</v>
      </c>
      <c r="AB74">
        <v>4.0076610000000006</v>
      </c>
      <c r="AC74">
        <v>5.9395416640000001</v>
      </c>
      <c r="AD74">
        <v>2.7965699999999996</v>
      </c>
      <c r="AE74">
        <v>9.4472976000000006</v>
      </c>
      <c r="AF74">
        <v>2.7225252000000002</v>
      </c>
      <c r="AG74">
        <v>12.48320592</v>
      </c>
      <c r="AH74">
        <v>43.064474700000005</v>
      </c>
      <c r="AI74">
        <v>0.97659849999999992</v>
      </c>
      <c r="AJ74">
        <v>0</v>
      </c>
      <c r="AK74">
        <v>15.805998180000001</v>
      </c>
      <c r="AL74">
        <v>0</v>
      </c>
      <c r="AM74">
        <v>1.6198918559999997</v>
      </c>
      <c r="AN74">
        <v>0.66937321500000002</v>
      </c>
      <c r="AO74">
        <v>1.6235856</v>
      </c>
      <c r="AP74">
        <v>2.947581</v>
      </c>
      <c r="AQ74">
        <v>17.3979</v>
      </c>
      <c r="AR74">
        <v>1.3548287999999999</v>
      </c>
      <c r="AS74">
        <v>3.2191174079999998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10.589550626514649</v>
      </c>
      <c r="BB74">
        <f t="shared" si="1"/>
        <v>291.96902705655174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7.5</v>
      </c>
      <c r="H75">
        <v>0</v>
      </c>
      <c r="I75">
        <v>0</v>
      </c>
      <c r="J75">
        <v>0</v>
      </c>
      <c r="K75">
        <v>4.6941906265089344</v>
      </c>
      <c r="L75">
        <v>0</v>
      </c>
      <c r="M75">
        <v>13.805178444041449</v>
      </c>
      <c r="N75">
        <v>36.248704741043937</v>
      </c>
      <c r="O75">
        <v>0</v>
      </c>
      <c r="P75">
        <v>38.192708638482017</v>
      </c>
      <c r="Q75">
        <v>0</v>
      </c>
      <c r="R75">
        <v>6.4974094852828133</v>
      </c>
      <c r="S75">
        <v>8.0932642487046618</v>
      </c>
      <c r="T75">
        <v>0</v>
      </c>
      <c r="U75">
        <v>21.266454908615501</v>
      </c>
      <c r="V75">
        <v>4.3712572514534882</v>
      </c>
      <c r="W75">
        <v>14.233609269926323</v>
      </c>
      <c r="X75">
        <v>25.004523385717775</v>
      </c>
      <c r="Y75">
        <v>0</v>
      </c>
      <c r="Z75">
        <v>1.01244</v>
      </c>
      <c r="AA75">
        <v>8.6042059999999996</v>
      </c>
      <c r="AB75">
        <v>12.1211298</v>
      </c>
      <c r="AC75">
        <v>8.9093124960000001</v>
      </c>
      <c r="AD75">
        <v>11.2122192</v>
      </c>
      <c r="AE75">
        <v>14.918857460000002</v>
      </c>
      <c r="AF75">
        <v>5.4450504000000004</v>
      </c>
      <c r="AG75">
        <v>12.48320592</v>
      </c>
      <c r="AH75">
        <v>43.064474700000005</v>
      </c>
      <c r="AI75">
        <v>2.3438364000000003</v>
      </c>
      <c r="AJ75">
        <v>0</v>
      </c>
      <c r="AK75">
        <v>15.805998180000001</v>
      </c>
      <c r="AL75">
        <v>0</v>
      </c>
      <c r="AM75">
        <v>3.2316024400000001</v>
      </c>
      <c r="AN75">
        <v>0.66937321500000002</v>
      </c>
      <c r="AO75">
        <v>1.6235856</v>
      </c>
      <c r="AP75">
        <v>2.947581</v>
      </c>
      <c r="AQ75">
        <v>19.099027999999997</v>
      </c>
      <c r="AR75">
        <v>1.3548287999999999</v>
      </c>
      <c r="AS75">
        <v>7.5525446879999985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12.330730621104514</v>
      </c>
      <c r="BB75">
        <f t="shared" si="1"/>
        <v>339.97584467767246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7.5</v>
      </c>
      <c r="H76">
        <v>0</v>
      </c>
      <c r="I76">
        <v>0</v>
      </c>
      <c r="J76">
        <v>0</v>
      </c>
      <c r="K76">
        <v>4.6941906265089344</v>
      </c>
      <c r="L76">
        <v>0</v>
      </c>
      <c r="M76">
        <v>13.805178444041449</v>
      </c>
      <c r="N76">
        <v>36.248704741043937</v>
      </c>
      <c r="O76">
        <v>0</v>
      </c>
      <c r="P76">
        <v>38.192708638482017</v>
      </c>
      <c r="Q76">
        <v>0</v>
      </c>
      <c r="R76">
        <v>6.4974094852828133</v>
      </c>
      <c r="S76">
        <v>8.0932642487046618</v>
      </c>
      <c r="T76">
        <v>0</v>
      </c>
      <c r="U76">
        <v>21.266454908615501</v>
      </c>
      <c r="V76">
        <v>4.3712572514534882</v>
      </c>
      <c r="W76">
        <v>14.233609269926323</v>
      </c>
      <c r="X76">
        <v>25.004523385717775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9.0750840000000004</v>
      </c>
      <c r="AG76">
        <v>12.48320592</v>
      </c>
      <c r="AH76">
        <v>43.064474700000005</v>
      </c>
      <c r="AI76">
        <v>10.1566244</v>
      </c>
      <c r="AJ76">
        <v>0</v>
      </c>
      <c r="AK76">
        <v>15.805998180000001</v>
      </c>
      <c r="AL76">
        <v>0</v>
      </c>
      <c r="AM76">
        <v>4.8302229888000001</v>
      </c>
      <c r="AN76">
        <v>0.66937321500000002</v>
      </c>
      <c r="AO76">
        <v>1.6235856</v>
      </c>
      <c r="AP76">
        <v>2.7510755999999996</v>
      </c>
      <c r="AQ76">
        <v>19.099027999999997</v>
      </c>
      <c r="AR76">
        <v>1.0161215999999997</v>
      </c>
      <c r="AS76">
        <v>7.5525446879999985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13.104283871504506</v>
      </c>
      <c r="BB76">
        <f t="shared" si="1"/>
        <v>361.30380227687243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2.7875647668393784</v>
      </c>
      <c r="H77">
        <v>0</v>
      </c>
      <c r="I77">
        <v>0</v>
      </c>
      <c r="J77">
        <v>0</v>
      </c>
      <c r="K77">
        <v>4.6941906265089344</v>
      </c>
      <c r="L77">
        <v>0</v>
      </c>
      <c r="M77">
        <v>13.805178444041449</v>
      </c>
      <c r="N77">
        <v>36.248704741043937</v>
      </c>
      <c r="O77">
        <v>0</v>
      </c>
      <c r="P77">
        <v>38.192708638482017</v>
      </c>
      <c r="Q77">
        <v>0</v>
      </c>
      <c r="R77">
        <v>6.4974094852828133</v>
      </c>
      <c r="S77">
        <v>8.0932642487046618</v>
      </c>
      <c r="T77">
        <v>0</v>
      </c>
      <c r="U77">
        <v>21.410233160621786</v>
      </c>
      <c r="V77">
        <v>4.3712572514534882</v>
      </c>
      <c r="W77">
        <v>14.233609269926323</v>
      </c>
      <c r="X77">
        <v>25.004523385717775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9.0750840000000004</v>
      </c>
      <c r="AG77">
        <v>12.48320592</v>
      </c>
      <c r="AH77">
        <v>43.064474700000005</v>
      </c>
      <c r="AI77">
        <v>10.1566244</v>
      </c>
      <c r="AJ77">
        <v>0</v>
      </c>
      <c r="AK77">
        <v>15.805998180000001</v>
      </c>
      <c r="AL77">
        <v>0</v>
      </c>
      <c r="AM77">
        <v>4.8302229888000001</v>
      </c>
      <c r="AN77">
        <v>0.66937321500000002</v>
      </c>
      <c r="AO77">
        <v>1.3529880000000001</v>
      </c>
      <c r="AP77">
        <v>2.7510755999999996</v>
      </c>
      <c r="AQ77">
        <v>19.099027999999997</v>
      </c>
      <c r="AR77">
        <v>16.257945599999996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13.316703846364112</v>
      </c>
      <c r="BB77">
        <f t="shared" si="1"/>
        <v>367.16052444085835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0.55800000000000005</v>
      </c>
      <c r="H78">
        <v>0</v>
      </c>
      <c r="I78">
        <v>0</v>
      </c>
      <c r="J78">
        <v>0</v>
      </c>
      <c r="K78">
        <v>4.6941906265089344</v>
      </c>
      <c r="L78">
        <v>0</v>
      </c>
      <c r="M78">
        <v>13.805178444041449</v>
      </c>
      <c r="N78">
        <v>36.248704741043937</v>
      </c>
      <c r="O78">
        <v>0</v>
      </c>
      <c r="P78">
        <v>38.192708638482017</v>
      </c>
      <c r="Q78">
        <v>0</v>
      </c>
      <c r="R78">
        <v>6.4974094852828133</v>
      </c>
      <c r="S78">
        <v>8.0932642487046618</v>
      </c>
      <c r="T78">
        <v>0</v>
      </c>
      <c r="U78">
        <v>21.410233160621786</v>
      </c>
      <c r="V78">
        <v>4.3712572514534882</v>
      </c>
      <c r="W78">
        <v>14.233609269926323</v>
      </c>
      <c r="X78">
        <v>25.004523385717775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9.0750840000000004</v>
      </c>
      <c r="AG78">
        <v>12.48320592</v>
      </c>
      <c r="AH78">
        <v>43.064474700000005</v>
      </c>
      <c r="AI78">
        <v>10.1566244</v>
      </c>
      <c r="AJ78">
        <v>0</v>
      </c>
      <c r="AK78">
        <v>15.805998180000001</v>
      </c>
      <c r="AL78">
        <v>0</v>
      </c>
      <c r="AM78">
        <v>4.8302229888000001</v>
      </c>
      <c r="AN78">
        <v>0.66937321500000002</v>
      </c>
      <c r="AO78">
        <v>1.3529880000000001</v>
      </c>
      <c r="AP78">
        <v>2.7510755999999996</v>
      </c>
      <c r="AQ78">
        <v>19.099027999999997</v>
      </c>
      <c r="AR78">
        <v>16.257945599999996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13.238669079524735</v>
      </c>
      <c r="BB78">
        <f t="shared" si="1"/>
        <v>365.00899444085832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4.6941906265089344</v>
      </c>
      <c r="L79">
        <v>0</v>
      </c>
      <c r="M79">
        <v>13.805178444041449</v>
      </c>
      <c r="N79">
        <v>36.248704741043937</v>
      </c>
      <c r="O79">
        <v>0</v>
      </c>
      <c r="P79">
        <v>38.308110911957506</v>
      </c>
      <c r="Q79">
        <v>0</v>
      </c>
      <c r="R79">
        <v>6.4974094852828133</v>
      </c>
      <c r="S79">
        <v>8.0932642487046618</v>
      </c>
      <c r="T79">
        <v>0</v>
      </c>
      <c r="U79">
        <v>21.410233160621786</v>
      </c>
      <c r="V79">
        <v>4.3712572514534882</v>
      </c>
      <c r="W79">
        <v>14.233609269926323</v>
      </c>
      <c r="X79">
        <v>25.004523385717775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9.0750840000000004</v>
      </c>
      <c r="AG79">
        <v>12.48320592</v>
      </c>
      <c r="AH79">
        <v>43.064474700000005</v>
      </c>
      <c r="AI79">
        <v>10.1566244</v>
      </c>
      <c r="AJ79">
        <v>0</v>
      </c>
      <c r="AK79">
        <v>15.805998180000001</v>
      </c>
      <c r="AL79">
        <v>0</v>
      </c>
      <c r="AM79">
        <v>4.8302229888000001</v>
      </c>
      <c r="AN79">
        <v>0.66937321500000002</v>
      </c>
      <c r="AO79">
        <v>1.3529880000000001</v>
      </c>
      <c r="AP79">
        <v>2.7510755999999996</v>
      </c>
      <c r="AQ79">
        <v>19.099027999999997</v>
      </c>
      <c r="AR79">
        <v>1.0161215999999997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12.689714165717552</v>
      </c>
      <c r="BB79">
        <f t="shared" si="1"/>
        <v>349.87352762814112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4.6941906265089344</v>
      </c>
      <c r="L80">
        <v>0</v>
      </c>
      <c r="M80">
        <v>13.805178444041449</v>
      </c>
      <c r="N80">
        <v>36.248704741043937</v>
      </c>
      <c r="O80">
        <v>0</v>
      </c>
      <c r="P80">
        <v>38.308110911957506</v>
      </c>
      <c r="Q80">
        <v>0</v>
      </c>
      <c r="R80">
        <v>6.4974094852828133</v>
      </c>
      <c r="S80">
        <v>8.0932642487046618</v>
      </c>
      <c r="T80">
        <v>0</v>
      </c>
      <c r="U80">
        <v>21.410233160621786</v>
      </c>
      <c r="V80">
        <v>4.3712572514534882</v>
      </c>
      <c r="W80">
        <v>14.233609269926323</v>
      </c>
      <c r="X80">
        <v>25.004523385717775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9.0750840000000004</v>
      </c>
      <c r="AG80">
        <v>12.48320592</v>
      </c>
      <c r="AH80">
        <v>43.064474700000005</v>
      </c>
      <c r="AI80">
        <v>10.1566244</v>
      </c>
      <c r="AJ80">
        <v>0</v>
      </c>
      <c r="AK80">
        <v>15.805998180000001</v>
      </c>
      <c r="AL80">
        <v>0</v>
      </c>
      <c r="AM80">
        <v>4.8302229888000001</v>
      </c>
      <c r="AN80">
        <v>0.66937321500000002</v>
      </c>
      <c r="AO80">
        <v>1.3529880000000001</v>
      </c>
      <c r="AP80">
        <v>2.7510755999999996</v>
      </c>
      <c r="AQ80">
        <v>19.099027999999997</v>
      </c>
      <c r="AR80">
        <v>1.0161215999999997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12.689714165717552</v>
      </c>
      <c r="BB80">
        <f t="shared" si="1"/>
        <v>349.87352762814112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4.6941906265089344</v>
      </c>
      <c r="L81">
        <v>0</v>
      </c>
      <c r="M81">
        <v>13.805178444041449</v>
      </c>
      <c r="N81">
        <v>36.248704741043937</v>
      </c>
      <c r="O81">
        <v>0</v>
      </c>
      <c r="P81">
        <v>38.308110911957506</v>
      </c>
      <c r="Q81">
        <v>0</v>
      </c>
      <c r="R81">
        <v>6.4974094852828133</v>
      </c>
      <c r="S81">
        <v>8.0932642487046618</v>
      </c>
      <c r="T81">
        <v>0</v>
      </c>
      <c r="U81">
        <v>21.410233160621786</v>
      </c>
      <c r="V81">
        <v>4.3712572514534882</v>
      </c>
      <c r="W81">
        <v>14.233609269926323</v>
      </c>
      <c r="X81">
        <v>25.004523385717775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9.0750840000000004</v>
      </c>
      <c r="AG81">
        <v>12.48320592</v>
      </c>
      <c r="AH81">
        <v>43.064474700000005</v>
      </c>
      <c r="AI81">
        <v>10.1566244</v>
      </c>
      <c r="AJ81">
        <v>0</v>
      </c>
      <c r="AK81">
        <v>15.805998180000001</v>
      </c>
      <c r="AL81">
        <v>0</v>
      </c>
      <c r="AM81">
        <v>4.8302229888000001</v>
      </c>
      <c r="AN81">
        <v>0.66937321500000002</v>
      </c>
      <c r="AO81">
        <v>1.3529880000000001</v>
      </c>
      <c r="AP81">
        <v>2.7510755999999996</v>
      </c>
      <c r="AQ81">
        <v>19.099027999999997</v>
      </c>
      <c r="AR81">
        <v>1.0161215999999997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12.689714165717552</v>
      </c>
      <c r="BB81">
        <f t="shared" si="1"/>
        <v>349.87352762814112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4.6941906265089344</v>
      </c>
      <c r="L82">
        <v>0</v>
      </c>
      <c r="M82">
        <v>13.805178444041449</v>
      </c>
      <c r="N82">
        <v>36.248704741043937</v>
      </c>
      <c r="O82">
        <v>0</v>
      </c>
      <c r="P82">
        <v>38.308110911957506</v>
      </c>
      <c r="Q82">
        <v>0</v>
      </c>
      <c r="R82">
        <v>6.4974094852828133</v>
      </c>
      <c r="S82">
        <v>8.0932642487046618</v>
      </c>
      <c r="T82">
        <v>0</v>
      </c>
      <c r="U82">
        <v>21.410233160621786</v>
      </c>
      <c r="V82">
        <v>4.3712572514534882</v>
      </c>
      <c r="W82">
        <v>14.233609269926323</v>
      </c>
      <c r="X82">
        <v>25.004523385717775</v>
      </c>
      <c r="Y82">
        <v>0</v>
      </c>
      <c r="Z82">
        <v>6.0321175199999999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9.0750840000000004</v>
      </c>
      <c r="AG82">
        <v>12.48320592</v>
      </c>
      <c r="AH82">
        <v>43.064474700000005</v>
      </c>
      <c r="AI82">
        <v>1.1719182000000001</v>
      </c>
      <c r="AJ82">
        <v>0</v>
      </c>
      <c r="AK82">
        <v>15.805998180000001</v>
      </c>
      <c r="AL82">
        <v>0</v>
      </c>
      <c r="AM82">
        <v>4.8302229888000001</v>
      </c>
      <c r="AN82">
        <v>0.66937321500000002</v>
      </c>
      <c r="AO82">
        <v>1.3529880000000001</v>
      </c>
      <c r="AP82">
        <v>2.7510755999999996</v>
      </c>
      <c r="AQ82">
        <v>19.099027999999997</v>
      </c>
      <c r="AR82">
        <v>1.0161215999999997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12.375249448717552</v>
      </c>
      <c r="BB82">
        <f t="shared" si="1"/>
        <v>341.20328614514108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4.6941906265089344</v>
      </c>
      <c r="L83">
        <v>0</v>
      </c>
      <c r="M83">
        <v>13.805178444041449</v>
      </c>
      <c r="N83">
        <v>36.248704741043937</v>
      </c>
      <c r="O83">
        <v>0</v>
      </c>
      <c r="P83">
        <v>38.310880829015538</v>
      </c>
      <c r="Q83">
        <v>0</v>
      </c>
      <c r="R83">
        <v>6.7357514404115548</v>
      </c>
      <c r="S83">
        <v>8.3920031431482425</v>
      </c>
      <c r="T83">
        <v>0</v>
      </c>
      <c r="U83">
        <v>21.410233160621786</v>
      </c>
      <c r="V83">
        <v>4.5258239501404489</v>
      </c>
      <c r="W83">
        <v>14.233609269926323</v>
      </c>
      <c r="X83">
        <v>25.004523385717775</v>
      </c>
      <c r="Y83">
        <v>0</v>
      </c>
      <c r="Z83">
        <v>6.0321175199999999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9.0750840000000004</v>
      </c>
      <c r="AG83">
        <v>12.48320592</v>
      </c>
      <c r="AH83">
        <v>43.064474700000005</v>
      </c>
      <c r="AI83">
        <v>0</v>
      </c>
      <c r="AJ83">
        <v>0</v>
      </c>
      <c r="AK83">
        <v>15.805998180000001</v>
      </c>
      <c r="AL83">
        <v>0</v>
      </c>
      <c r="AM83">
        <v>4.8302229888000001</v>
      </c>
      <c r="AN83">
        <v>0.66937321500000002</v>
      </c>
      <c r="AO83">
        <v>1.3529880000000001</v>
      </c>
      <c r="AP83">
        <v>2.7510755999999996</v>
      </c>
      <c r="AQ83">
        <v>19.099027999999997</v>
      </c>
      <c r="AR83">
        <v>1.0161215999999997</v>
      </c>
      <c r="AS83">
        <v>3.2191174079999998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12.358536970080509</v>
      </c>
      <c r="BB83">
        <f t="shared" si="1"/>
        <v>340.74249788909543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4.6941906265089344</v>
      </c>
      <c r="L84">
        <v>0</v>
      </c>
      <c r="M84">
        <v>13.805178444041449</v>
      </c>
      <c r="N84">
        <v>36.248704741043937</v>
      </c>
      <c r="O84">
        <v>0</v>
      </c>
      <c r="P84">
        <v>38.310880829015538</v>
      </c>
      <c r="Q84">
        <v>0</v>
      </c>
      <c r="R84">
        <v>6.4974090910342426</v>
      </c>
      <c r="S84">
        <v>8.113989569257722</v>
      </c>
      <c r="T84">
        <v>0</v>
      </c>
      <c r="U84">
        <v>21.410233160621786</v>
      </c>
      <c r="V84">
        <v>4.5258239501404489</v>
      </c>
      <c r="W84">
        <v>14.233609269926323</v>
      </c>
      <c r="X84">
        <v>25.004523385717775</v>
      </c>
      <c r="Y84">
        <v>0</v>
      </c>
      <c r="Z84">
        <v>2.0107058399999995</v>
      </c>
      <c r="AA84">
        <v>8.6042059999999996</v>
      </c>
      <c r="AB84">
        <v>12.1211298</v>
      </c>
      <c r="AC84">
        <v>5.9395416640000001</v>
      </c>
      <c r="AD84">
        <v>11.2122192</v>
      </c>
      <c r="AE84">
        <v>15.167636296799998</v>
      </c>
      <c r="AF84">
        <v>5.505550959999999</v>
      </c>
      <c r="AG84">
        <v>12.48320592</v>
      </c>
      <c r="AH84">
        <v>43.064474700000005</v>
      </c>
      <c r="AI84">
        <v>0</v>
      </c>
      <c r="AJ84">
        <v>0</v>
      </c>
      <c r="AK84">
        <v>15.805998180000001</v>
      </c>
      <c r="AL84">
        <v>0</v>
      </c>
      <c r="AM84">
        <v>3.2397837119999999</v>
      </c>
      <c r="AN84">
        <v>0.66937321500000002</v>
      </c>
      <c r="AO84">
        <v>1.3529880000000001</v>
      </c>
      <c r="AP84">
        <v>2.7510755999999996</v>
      </c>
      <c r="AQ84">
        <v>19.099027999999997</v>
      </c>
      <c r="AR84">
        <v>1.0161215999999997</v>
      </c>
      <c r="AS84">
        <v>3.2191174079999998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11.763734880387561</v>
      </c>
      <c r="BB84">
        <f t="shared" si="1"/>
        <v>324.34296428272057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4.6942001616644413</v>
      </c>
      <c r="L85">
        <v>0</v>
      </c>
      <c r="M85">
        <v>13.805178444041449</v>
      </c>
      <c r="N85">
        <v>36.248704741043937</v>
      </c>
      <c r="O85">
        <v>0</v>
      </c>
      <c r="P85">
        <v>38.206249812734079</v>
      </c>
      <c r="Q85">
        <v>0</v>
      </c>
      <c r="R85">
        <v>6.4974090910342426</v>
      </c>
      <c r="S85">
        <v>8.1011054945054948</v>
      </c>
      <c r="T85">
        <v>0</v>
      </c>
      <c r="U85">
        <v>21.410233160621786</v>
      </c>
      <c r="V85">
        <v>4.582577729856113</v>
      </c>
      <c r="W85">
        <v>14.233609269926323</v>
      </c>
      <c r="X85">
        <v>25.004523385717775</v>
      </c>
      <c r="Y85">
        <v>0</v>
      </c>
      <c r="Z85">
        <v>2.0107058399999995</v>
      </c>
      <c r="AA85">
        <v>8.6042059999999996</v>
      </c>
      <c r="AB85">
        <v>8.0562165000000014</v>
      </c>
      <c r="AC85">
        <v>5.9395416640000001</v>
      </c>
      <c r="AD85">
        <v>8.3897099999999991</v>
      </c>
      <c r="AE85">
        <v>9.4472976000000006</v>
      </c>
      <c r="AF85">
        <v>2.7225252000000002</v>
      </c>
      <c r="AG85">
        <v>12.48320592</v>
      </c>
      <c r="AH85">
        <v>43.064474700000005</v>
      </c>
      <c r="AI85">
        <v>0</v>
      </c>
      <c r="AJ85">
        <v>0</v>
      </c>
      <c r="AK85">
        <v>15.805998180000001</v>
      </c>
      <c r="AL85">
        <v>0</v>
      </c>
      <c r="AM85">
        <v>1.6198918559999997</v>
      </c>
      <c r="AN85">
        <v>0.66937321500000002</v>
      </c>
      <c r="AO85">
        <v>1.3529880000000001</v>
      </c>
      <c r="AP85">
        <v>2.5545701999999997</v>
      </c>
      <c r="AQ85">
        <v>14.324270999999994</v>
      </c>
      <c r="AR85">
        <v>1.0161215999999997</v>
      </c>
      <c r="AS85">
        <v>3.2191174079999998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10.992241102410473</v>
      </c>
      <c r="BB85">
        <f t="shared" si="1"/>
        <v>303.07176507173523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4.6942001616644413</v>
      </c>
      <c r="L86">
        <v>0</v>
      </c>
      <c r="M86">
        <v>13.805178444041449</v>
      </c>
      <c r="N86">
        <v>36.248704741043937</v>
      </c>
      <c r="O86">
        <v>0</v>
      </c>
      <c r="P86">
        <v>38.206249812734079</v>
      </c>
      <c r="Q86">
        <v>0</v>
      </c>
      <c r="R86">
        <v>6.4974090910342426</v>
      </c>
      <c r="S86">
        <v>8.1011054945054948</v>
      </c>
      <c r="T86">
        <v>0</v>
      </c>
      <c r="U86">
        <v>21.410233160621786</v>
      </c>
      <c r="V86">
        <v>4.582577729856113</v>
      </c>
      <c r="W86">
        <v>14.233609269926323</v>
      </c>
      <c r="X86">
        <v>25.004523385717775</v>
      </c>
      <c r="Y86">
        <v>0</v>
      </c>
      <c r="Z86">
        <v>2.0107058399999995</v>
      </c>
      <c r="AA86">
        <v>4.2899843999999998</v>
      </c>
      <c r="AB86">
        <v>8.0562165000000014</v>
      </c>
      <c r="AC86">
        <v>5.9395416640000001</v>
      </c>
      <c r="AD86">
        <v>5.59314</v>
      </c>
      <c r="AE86">
        <v>9.4472976000000006</v>
      </c>
      <c r="AF86">
        <v>2.7225252000000002</v>
      </c>
      <c r="AG86">
        <v>12.48320592</v>
      </c>
      <c r="AH86">
        <v>35.88706225</v>
      </c>
      <c r="AI86">
        <v>0</v>
      </c>
      <c r="AJ86">
        <v>0</v>
      </c>
      <c r="AK86">
        <v>15.805998180000001</v>
      </c>
      <c r="AL86">
        <v>0</v>
      </c>
      <c r="AM86">
        <v>0</v>
      </c>
      <c r="AN86">
        <v>0.66937321500000002</v>
      </c>
      <c r="AO86">
        <v>1.3529880000000001</v>
      </c>
      <c r="AP86">
        <v>2.5545701999999997</v>
      </c>
      <c r="AQ86">
        <v>14.304939999999997</v>
      </c>
      <c r="AR86">
        <v>1.0161215999999997</v>
      </c>
      <c r="AS86">
        <v>3.2191174079999998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10.434781280910462</v>
      </c>
      <c r="BB86">
        <f t="shared" si="1"/>
        <v>287.70179798723518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4.6942001616644413</v>
      </c>
      <c r="L87">
        <v>0</v>
      </c>
      <c r="M87">
        <v>13.805178444041449</v>
      </c>
      <c r="N87">
        <v>36.248704741043937</v>
      </c>
      <c r="O87">
        <v>0</v>
      </c>
      <c r="P87">
        <v>38.206249812734079</v>
      </c>
      <c r="Q87">
        <v>0</v>
      </c>
      <c r="R87">
        <v>6.4974090910342426</v>
      </c>
      <c r="S87">
        <v>8.1011054945054948</v>
      </c>
      <c r="T87">
        <v>0</v>
      </c>
      <c r="U87">
        <v>21.410233160621786</v>
      </c>
      <c r="V87">
        <v>6.3614972013993007</v>
      </c>
      <c r="W87">
        <v>14.233609269926323</v>
      </c>
      <c r="X87">
        <v>25.004523385717775</v>
      </c>
      <c r="Y87">
        <v>0</v>
      </c>
      <c r="Z87">
        <v>0</v>
      </c>
      <c r="AA87">
        <v>4.2899843999999998</v>
      </c>
      <c r="AB87">
        <v>4.0076610000000006</v>
      </c>
      <c r="AC87">
        <v>5.9395416640000001</v>
      </c>
      <c r="AD87">
        <v>5.59314</v>
      </c>
      <c r="AE87">
        <v>9.4472976000000006</v>
      </c>
      <c r="AF87">
        <v>2.7225252000000002</v>
      </c>
      <c r="AG87">
        <v>12.48320592</v>
      </c>
      <c r="AH87">
        <v>35.88706225</v>
      </c>
      <c r="AI87">
        <v>0</v>
      </c>
      <c r="AJ87">
        <v>0</v>
      </c>
      <c r="AK87">
        <v>15.805998180000001</v>
      </c>
      <c r="AL87">
        <v>0</v>
      </c>
      <c r="AM87">
        <v>0</v>
      </c>
      <c r="AN87">
        <v>0.66937321500000002</v>
      </c>
      <c r="AO87">
        <v>1.3529880000000001</v>
      </c>
      <c r="AP87">
        <v>2.5545701999999997</v>
      </c>
      <c r="AQ87">
        <v>14.304939999999997</v>
      </c>
      <c r="AR87">
        <v>16.257945599999996</v>
      </c>
      <c r="AS87">
        <v>3.2191174079999998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10.818433371835827</v>
      </c>
      <c r="BB87">
        <f t="shared" si="1"/>
        <v>298.27962802785294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4.6941056003930113</v>
      </c>
      <c r="L88">
        <v>0</v>
      </c>
      <c r="M88">
        <v>13.805178444041449</v>
      </c>
      <c r="N88">
        <v>36.248704741043937</v>
      </c>
      <c r="O88">
        <v>0</v>
      </c>
      <c r="P88">
        <v>38.206249812734079</v>
      </c>
      <c r="Q88">
        <v>0</v>
      </c>
      <c r="R88">
        <v>6.4974090910342426</v>
      </c>
      <c r="S88">
        <v>8.1011054945054948</v>
      </c>
      <c r="T88">
        <v>0</v>
      </c>
      <c r="U88">
        <v>21.410233160621786</v>
      </c>
      <c r="V88">
        <v>6.3614972013993007</v>
      </c>
      <c r="W88">
        <v>14.233609269926323</v>
      </c>
      <c r="X88">
        <v>25.004523385717775</v>
      </c>
      <c r="Y88">
        <v>0</v>
      </c>
      <c r="Z88">
        <v>0</v>
      </c>
      <c r="AA88">
        <v>4.2899843999999998</v>
      </c>
      <c r="AB88">
        <v>4.0076610000000006</v>
      </c>
      <c r="AC88">
        <v>5.9395416640000001</v>
      </c>
      <c r="AD88">
        <v>5.59314</v>
      </c>
      <c r="AE88">
        <v>9.4472976000000006</v>
      </c>
      <c r="AF88">
        <v>2.7225252000000002</v>
      </c>
      <c r="AG88">
        <v>12.48320592</v>
      </c>
      <c r="AH88">
        <v>28.70964979999999</v>
      </c>
      <c r="AI88">
        <v>0</v>
      </c>
      <c r="AJ88">
        <v>0</v>
      </c>
      <c r="AK88">
        <v>15.805998180000001</v>
      </c>
      <c r="AL88">
        <v>0</v>
      </c>
      <c r="AM88">
        <v>0</v>
      </c>
      <c r="AN88">
        <v>0.66937321500000002</v>
      </c>
      <c r="AO88">
        <v>1.3529880000000001</v>
      </c>
      <c r="AP88">
        <v>2.5545701999999997</v>
      </c>
      <c r="AQ88">
        <v>14.304939999999997</v>
      </c>
      <c r="AR88">
        <v>16.257945599999996</v>
      </c>
      <c r="AS88">
        <v>3.2191174079999998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10.567220476191324</v>
      </c>
      <c r="BB88">
        <f t="shared" si="1"/>
        <v>291.35333391222599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4.6941056003930113</v>
      </c>
      <c r="L89">
        <v>0</v>
      </c>
      <c r="M89">
        <v>13.805178444041449</v>
      </c>
      <c r="N89">
        <v>36.248704741043937</v>
      </c>
      <c r="O89">
        <v>0</v>
      </c>
      <c r="P89">
        <v>38.206249812734079</v>
      </c>
      <c r="Q89">
        <v>0</v>
      </c>
      <c r="R89">
        <v>6.4974090910342426</v>
      </c>
      <c r="S89">
        <v>8.1011054945054948</v>
      </c>
      <c r="T89">
        <v>0</v>
      </c>
      <c r="U89">
        <v>21.410233160621786</v>
      </c>
      <c r="V89">
        <v>6.3614972013993007</v>
      </c>
      <c r="W89">
        <v>14.233609269926323</v>
      </c>
      <c r="X89">
        <v>25.004523385717775</v>
      </c>
      <c r="Y89">
        <v>0</v>
      </c>
      <c r="Z89">
        <v>0</v>
      </c>
      <c r="AA89">
        <v>0</v>
      </c>
      <c r="AB89">
        <v>4.0076610000000006</v>
      </c>
      <c r="AC89">
        <v>2.9697708319999996</v>
      </c>
      <c r="AD89">
        <v>5.59314</v>
      </c>
      <c r="AE89">
        <v>9.4472976000000006</v>
      </c>
      <c r="AF89">
        <v>2.7225252000000002</v>
      </c>
      <c r="AG89">
        <v>12.48320592</v>
      </c>
      <c r="AH89">
        <v>28.70964979999999</v>
      </c>
      <c r="AI89">
        <v>0</v>
      </c>
      <c r="AJ89">
        <v>0</v>
      </c>
      <c r="AK89">
        <v>15.805998180000001</v>
      </c>
      <c r="AL89">
        <v>0</v>
      </c>
      <c r="AM89">
        <v>0</v>
      </c>
      <c r="AN89">
        <v>0.66937321500000002</v>
      </c>
      <c r="AO89">
        <v>1.3529880000000001</v>
      </c>
      <c r="AP89">
        <v>2.5545701999999997</v>
      </c>
      <c r="AQ89">
        <v>14.304939999999997</v>
      </c>
      <c r="AR89">
        <v>1.0161215999999997</v>
      </c>
      <c r="AS89">
        <v>3.2191174079999998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9.7796650231913258</v>
      </c>
      <c r="BB89">
        <f t="shared" si="1"/>
        <v>269.63931013322605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4.6941056003930113</v>
      </c>
      <c r="L90">
        <v>0</v>
      </c>
      <c r="M90">
        <v>13.805178444041449</v>
      </c>
      <c r="N90">
        <v>36.248704741043937</v>
      </c>
      <c r="O90">
        <v>0</v>
      </c>
      <c r="P90">
        <v>38.206249812734079</v>
      </c>
      <c r="Q90">
        <v>0</v>
      </c>
      <c r="R90">
        <v>6.4974090910342426</v>
      </c>
      <c r="S90">
        <v>8.1011054945054948</v>
      </c>
      <c r="T90">
        <v>0</v>
      </c>
      <c r="U90">
        <v>21.410233160621786</v>
      </c>
      <c r="V90">
        <v>6.3614972013993007</v>
      </c>
      <c r="W90">
        <v>14.233609269926323</v>
      </c>
      <c r="X90">
        <v>25.004523385717775</v>
      </c>
      <c r="Y90">
        <v>0</v>
      </c>
      <c r="Z90">
        <v>0</v>
      </c>
      <c r="AA90">
        <v>0</v>
      </c>
      <c r="AB90">
        <v>4.0076610000000006</v>
      </c>
      <c r="AC90">
        <v>0</v>
      </c>
      <c r="AD90">
        <v>2.7965699999999996</v>
      </c>
      <c r="AE90">
        <v>9.4472976000000006</v>
      </c>
      <c r="AF90">
        <v>2.7225252000000002</v>
      </c>
      <c r="AG90">
        <v>12.48320592</v>
      </c>
      <c r="AH90">
        <v>28.70964979999999</v>
      </c>
      <c r="AI90">
        <v>0</v>
      </c>
      <c r="AJ90">
        <v>0</v>
      </c>
      <c r="AK90">
        <v>15.805998180000001</v>
      </c>
      <c r="AL90">
        <v>0</v>
      </c>
      <c r="AM90">
        <v>0</v>
      </c>
      <c r="AN90">
        <v>0.66937321500000002</v>
      </c>
      <c r="AO90">
        <v>1.3529880000000001</v>
      </c>
      <c r="AP90">
        <v>2.5545701999999997</v>
      </c>
      <c r="AQ90">
        <v>14.304939999999997</v>
      </c>
      <c r="AR90">
        <v>1.0161215999999997</v>
      </c>
      <c r="AS90">
        <v>3.2191174079999998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9.5778430639913257</v>
      </c>
      <c r="BB90">
        <f t="shared" si="1"/>
        <v>264.07479126042608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4.6941056003930113</v>
      </c>
      <c r="L91">
        <v>0</v>
      </c>
      <c r="M91">
        <v>13.805178444041449</v>
      </c>
      <c r="N91">
        <v>36.248704741043937</v>
      </c>
      <c r="O91">
        <v>0</v>
      </c>
      <c r="P91">
        <v>38.206249812734079</v>
      </c>
      <c r="Q91">
        <v>0</v>
      </c>
      <c r="R91">
        <v>6.4974090910342426</v>
      </c>
      <c r="S91">
        <v>8.1011054945054948</v>
      </c>
      <c r="T91">
        <v>0</v>
      </c>
      <c r="U91">
        <v>21.410233160621786</v>
      </c>
      <c r="V91">
        <v>6.3614972013993007</v>
      </c>
      <c r="W91">
        <v>14.233609269926323</v>
      </c>
      <c r="X91">
        <v>25.004523385717775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2.7965699999999996</v>
      </c>
      <c r="AE91">
        <v>9.4472976000000006</v>
      </c>
      <c r="AF91">
        <v>2.7225252000000002</v>
      </c>
      <c r="AG91">
        <v>12.48320592</v>
      </c>
      <c r="AH91">
        <v>21.532237350000003</v>
      </c>
      <c r="AI91">
        <v>0</v>
      </c>
      <c r="AJ91">
        <v>0</v>
      </c>
      <c r="AK91">
        <v>15.805998180000001</v>
      </c>
      <c r="AL91">
        <v>0</v>
      </c>
      <c r="AM91">
        <v>0</v>
      </c>
      <c r="AN91">
        <v>0.66937321500000002</v>
      </c>
      <c r="AO91">
        <v>1.3529880000000001</v>
      </c>
      <c r="AP91">
        <v>2.5545701999999997</v>
      </c>
      <c r="AQ91">
        <v>9.2788800000000009</v>
      </c>
      <c r="AR91">
        <v>1.0161215999999997</v>
      </c>
      <c r="AS91">
        <v>3.2191174079999998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9.0104532429913373</v>
      </c>
      <c r="BB91">
        <f t="shared" si="1"/>
        <v>248.43104763142605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4.6941056003930113</v>
      </c>
      <c r="L92">
        <v>0</v>
      </c>
      <c r="M92">
        <v>13.805178444041449</v>
      </c>
      <c r="N92">
        <v>36.248704741043937</v>
      </c>
      <c r="O92">
        <v>0</v>
      </c>
      <c r="P92">
        <v>38.206249812734079</v>
      </c>
      <c r="Q92">
        <v>0</v>
      </c>
      <c r="R92">
        <v>6.4974090910342426</v>
      </c>
      <c r="S92">
        <v>8.1011054945054948</v>
      </c>
      <c r="T92">
        <v>0</v>
      </c>
      <c r="U92">
        <v>21.410233160621786</v>
      </c>
      <c r="V92">
        <v>6.3614972013993007</v>
      </c>
      <c r="W92">
        <v>14.233609269926323</v>
      </c>
      <c r="X92">
        <v>25.004523385717775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2.7965699999999996</v>
      </c>
      <c r="AE92">
        <v>9.4472976000000006</v>
      </c>
      <c r="AF92">
        <v>2.7225252000000002</v>
      </c>
      <c r="AG92">
        <v>12.48320592</v>
      </c>
      <c r="AH92">
        <v>14.354824899999995</v>
      </c>
      <c r="AI92">
        <v>0</v>
      </c>
      <c r="AJ92">
        <v>0</v>
      </c>
      <c r="AK92">
        <v>15.805998180000001</v>
      </c>
      <c r="AL92">
        <v>0</v>
      </c>
      <c r="AM92">
        <v>0</v>
      </c>
      <c r="AN92">
        <v>0.66937321500000002</v>
      </c>
      <c r="AO92">
        <v>1.3529880000000001</v>
      </c>
      <c r="AP92">
        <v>2.5545701999999997</v>
      </c>
      <c r="AQ92">
        <v>5.6059900000000003</v>
      </c>
      <c r="AR92">
        <v>1.0161215999999997</v>
      </c>
      <c r="AS92">
        <v>3.2191174079999998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8.6306928074913305</v>
      </c>
      <c r="BB92">
        <f t="shared" si="1"/>
        <v>237.96050561692601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4.6941056003930113</v>
      </c>
      <c r="L93">
        <v>0</v>
      </c>
      <c r="M93">
        <v>13.805178444041449</v>
      </c>
      <c r="N93">
        <v>36.248704741043937</v>
      </c>
      <c r="O93">
        <v>0</v>
      </c>
      <c r="P93">
        <v>38.206249812734079</v>
      </c>
      <c r="Q93">
        <v>0</v>
      </c>
      <c r="R93">
        <v>6.4974090910342426</v>
      </c>
      <c r="S93">
        <v>8.1011054945054948</v>
      </c>
      <c r="T93">
        <v>0</v>
      </c>
      <c r="U93">
        <v>21.410233160621786</v>
      </c>
      <c r="V93">
        <v>6.3614972013993007</v>
      </c>
      <c r="W93">
        <v>14.233609269926323</v>
      </c>
      <c r="X93">
        <v>25.004523385717775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2.7965699999999996</v>
      </c>
      <c r="AE93">
        <v>9.4472976000000006</v>
      </c>
      <c r="AF93">
        <v>2.7225252000000002</v>
      </c>
      <c r="AG93">
        <v>12.48320592</v>
      </c>
      <c r="AH93">
        <v>14.354824899999995</v>
      </c>
      <c r="AI93">
        <v>0</v>
      </c>
      <c r="AJ93">
        <v>0</v>
      </c>
      <c r="AK93">
        <v>15.805998180000001</v>
      </c>
      <c r="AL93">
        <v>0</v>
      </c>
      <c r="AM93">
        <v>0</v>
      </c>
      <c r="AN93">
        <v>0.66937321500000002</v>
      </c>
      <c r="AO93">
        <v>1.3529880000000001</v>
      </c>
      <c r="AP93">
        <v>2.5545701999999997</v>
      </c>
      <c r="AQ93">
        <v>4.7747569999999993</v>
      </c>
      <c r="AR93">
        <v>1.0161215999999997</v>
      </c>
      <c r="AS93">
        <v>3.2191174079999998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8.6015996524913287</v>
      </c>
      <c r="BB93">
        <f t="shared" si="1"/>
        <v>237.15836577192601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4.6941056003930113</v>
      </c>
      <c r="L94">
        <v>0</v>
      </c>
      <c r="M94">
        <v>13.805178444041449</v>
      </c>
      <c r="N94">
        <v>36.248704741043937</v>
      </c>
      <c r="O94">
        <v>0</v>
      </c>
      <c r="P94">
        <v>38.206249812734079</v>
      </c>
      <c r="Q94">
        <v>0</v>
      </c>
      <c r="R94">
        <v>6.4974090910342426</v>
      </c>
      <c r="S94">
        <v>8.1011054945054948</v>
      </c>
      <c r="T94">
        <v>0</v>
      </c>
      <c r="U94">
        <v>21.410233160621786</v>
      </c>
      <c r="V94">
        <v>6.3614972013993007</v>
      </c>
      <c r="W94">
        <v>14.233609269926323</v>
      </c>
      <c r="X94">
        <v>25.004523385717775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2.7965699999999996</v>
      </c>
      <c r="AE94">
        <v>9.4472976000000006</v>
      </c>
      <c r="AF94">
        <v>2.7225252000000002</v>
      </c>
      <c r="AG94">
        <v>12.48320592</v>
      </c>
      <c r="AH94">
        <v>7.1774124499999985</v>
      </c>
      <c r="AI94">
        <v>0</v>
      </c>
      <c r="AJ94">
        <v>0</v>
      </c>
      <c r="AK94">
        <v>15.805998180000001</v>
      </c>
      <c r="AL94">
        <v>0</v>
      </c>
      <c r="AM94">
        <v>0</v>
      </c>
      <c r="AN94">
        <v>0.66937321500000002</v>
      </c>
      <c r="AO94">
        <v>1.3529880000000001</v>
      </c>
      <c r="AP94">
        <v>2.5545701999999997</v>
      </c>
      <c r="AQ94">
        <v>4.2528199999999998</v>
      </c>
      <c r="AR94">
        <v>1.0161215999999997</v>
      </c>
      <c r="AS94">
        <v>3.2191174079999998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8.3321225719913325</v>
      </c>
      <c r="BB94">
        <f t="shared" si="1"/>
        <v>229.72849340242601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4.6939675127971379</v>
      </c>
      <c r="L95">
        <v>0</v>
      </c>
      <c r="M95">
        <v>13.805178444041449</v>
      </c>
      <c r="N95">
        <v>36.248704741043937</v>
      </c>
      <c r="O95">
        <v>0</v>
      </c>
      <c r="P95">
        <v>38.206249812734079</v>
      </c>
      <c r="Q95">
        <v>0</v>
      </c>
      <c r="R95">
        <v>6.4974090910342426</v>
      </c>
      <c r="S95">
        <v>8.1011054945054948</v>
      </c>
      <c r="T95">
        <v>0</v>
      </c>
      <c r="U95">
        <v>21.410233160621786</v>
      </c>
      <c r="V95">
        <v>6.3626943154420381</v>
      </c>
      <c r="W95">
        <v>14.233609269926323</v>
      </c>
      <c r="X95">
        <v>25.004523385717775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2.7965699999999996</v>
      </c>
      <c r="AE95">
        <v>9.4472976000000006</v>
      </c>
      <c r="AF95">
        <v>2.7225252000000002</v>
      </c>
      <c r="AG95">
        <v>12.48320592</v>
      </c>
      <c r="AH95">
        <v>7.1774124499999985</v>
      </c>
      <c r="AI95">
        <v>0</v>
      </c>
      <c r="AJ95">
        <v>0</v>
      </c>
      <c r="AK95">
        <v>15.805998180000001</v>
      </c>
      <c r="AL95">
        <v>0</v>
      </c>
      <c r="AM95">
        <v>0</v>
      </c>
      <c r="AN95">
        <v>0.66937321500000002</v>
      </c>
      <c r="AO95">
        <v>1.3529880000000001</v>
      </c>
      <c r="AP95">
        <v>2.5545701999999997</v>
      </c>
      <c r="AQ95">
        <v>0</v>
      </c>
      <c r="AR95">
        <v>1.0161215999999997</v>
      </c>
      <c r="AS95">
        <v>3.2191174079999998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8.1833108756068942</v>
      </c>
      <c r="BB95">
        <f t="shared" si="1"/>
        <v>225.62554412525731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4.6939675127971379</v>
      </c>
      <c r="L96">
        <v>0</v>
      </c>
      <c r="M96">
        <v>13.805178444041449</v>
      </c>
      <c r="N96">
        <v>36.248704741043937</v>
      </c>
      <c r="O96">
        <v>0</v>
      </c>
      <c r="P96">
        <v>38.206249812734079</v>
      </c>
      <c r="Q96">
        <v>0</v>
      </c>
      <c r="R96">
        <v>6.4974090910342426</v>
      </c>
      <c r="S96">
        <v>8.1011054945054948</v>
      </c>
      <c r="T96">
        <v>0</v>
      </c>
      <c r="U96">
        <v>21.410233160621786</v>
      </c>
      <c r="V96">
        <v>6.3626943154420381</v>
      </c>
      <c r="W96">
        <v>14.233609269926323</v>
      </c>
      <c r="X96">
        <v>25.004523385717775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2.7965699999999996</v>
      </c>
      <c r="AE96">
        <v>9.4472976000000006</v>
      </c>
      <c r="AF96">
        <v>2.7225252000000002</v>
      </c>
      <c r="AG96">
        <v>12.48320592</v>
      </c>
      <c r="AH96">
        <v>7.1774124499999985</v>
      </c>
      <c r="AI96">
        <v>0</v>
      </c>
      <c r="AJ96">
        <v>0</v>
      </c>
      <c r="AK96">
        <v>15.805998180000001</v>
      </c>
      <c r="AL96">
        <v>0</v>
      </c>
      <c r="AM96">
        <v>0</v>
      </c>
      <c r="AN96">
        <v>0.66937321500000002</v>
      </c>
      <c r="AO96">
        <v>1.3529880000000001</v>
      </c>
      <c r="AP96">
        <v>2.5545701999999997</v>
      </c>
      <c r="AQ96">
        <v>0</v>
      </c>
      <c r="AR96">
        <v>1.0161215999999997</v>
      </c>
      <c r="AS96">
        <v>3.2191174079999998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8.1833108756068942</v>
      </c>
      <c r="BB96">
        <f t="shared" si="1"/>
        <v>225.62554412525731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4.6939675127971379</v>
      </c>
      <c r="L97">
        <v>0</v>
      </c>
      <c r="M97">
        <v>13.805178444041449</v>
      </c>
      <c r="N97">
        <v>36.248704741043937</v>
      </c>
      <c r="O97">
        <v>0</v>
      </c>
      <c r="P97">
        <v>38.206249812734079</v>
      </c>
      <c r="Q97">
        <v>0</v>
      </c>
      <c r="R97">
        <v>6.4974090910342426</v>
      </c>
      <c r="S97">
        <v>8.1011054945054948</v>
      </c>
      <c r="T97">
        <v>0</v>
      </c>
      <c r="U97">
        <v>21.410233160621786</v>
      </c>
      <c r="V97">
        <v>6.3626943154420381</v>
      </c>
      <c r="W97">
        <v>14.233609269926323</v>
      </c>
      <c r="X97">
        <v>25.004523385717775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2.7965699999999996</v>
      </c>
      <c r="AE97">
        <v>9.4472976000000006</v>
      </c>
      <c r="AF97">
        <v>2.7225252000000002</v>
      </c>
      <c r="AG97">
        <v>12.48320592</v>
      </c>
      <c r="AH97">
        <v>6.5671870999999999</v>
      </c>
      <c r="AI97">
        <v>0</v>
      </c>
      <c r="AJ97">
        <v>0</v>
      </c>
      <c r="AK97">
        <v>15.805998180000001</v>
      </c>
      <c r="AL97">
        <v>0</v>
      </c>
      <c r="AM97">
        <v>0</v>
      </c>
      <c r="AN97">
        <v>0.66937321500000002</v>
      </c>
      <c r="AO97">
        <v>1.3529880000000001</v>
      </c>
      <c r="AP97">
        <v>2.5545701999999997</v>
      </c>
      <c r="AQ97">
        <v>0</v>
      </c>
      <c r="AR97">
        <v>16.257945599999996</v>
      </c>
      <c r="AS97">
        <v>3.2191174079999998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8.6954166781068913</v>
      </c>
      <c r="BB97">
        <f t="shared" si="1"/>
        <v>239.74503697275736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4.6939675127971379</v>
      </c>
      <c r="L98">
        <v>0</v>
      </c>
      <c r="M98">
        <v>13.805178444041449</v>
      </c>
      <c r="N98">
        <v>36.248704741043937</v>
      </c>
      <c r="O98">
        <v>0</v>
      </c>
      <c r="P98">
        <v>38.206249812734079</v>
      </c>
      <c r="Q98">
        <v>0</v>
      </c>
      <c r="R98">
        <v>6.4974090910342426</v>
      </c>
      <c r="S98">
        <v>8.1011054945054948</v>
      </c>
      <c r="T98">
        <v>0</v>
      </c>
      <c r="U98">
        <v>21.410233160621786</v>
      </c>
      <c r="V98">
        <v>6.3626943154420381</v>
      </c>
      <c r="W98">
        <v>14.233609269926323</v>
      </c>
      <c r="X98">
        <v>25.004523385717775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2.7965699999999996</v>
      </c>
      <c r="AE98">
        <v>9.4472976000000006</v>
      </c>
      <c r="AF98">
        <v>2.7225252000000002</v>
      </c>
      <c r="AG98">
        <v>12.48320592</v>
      </c>
      <c r="AH98">
        <v>0</v>
      </c>
      <c r="AI98">
        <v>0</v>
      </c>
      <c r="AJ98">
        <v>0</v>
      </c>
      <c r="AK98">
        <v>15.805998180000001</v>
      </c>
      <c r="AL98">
        <v>0</v>
      </c>
      <c r="AM98">
        <v>0</v>
      </c>
      <c r="AN98">
        <v>0.66937321500000002</v>
      </c>
      <c r="AO98">
        <v>1.3529880000000001</v>
      </c>
      <c r="AP98">
        <v>2.5545701999999997</v>
      </c>
      <c r="AQ98">
        <v>0</v>
      </c>
      <c r="AR98">
        <v>16.257945599999996</v>
      </c>
      <c r="AS98">
        <v>3.2191174079999998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8.4655651296068921</v>
      </c>
      <c r="BB98">
        <f t="shared" si="1"/>
        <v>233.40770142125734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4.5863911917098446E-3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0.11265860452333355</v>
      </c>
      <c r="L99">
        <f t="shared" si="2"/>
        <v>0</v>
      </c>
      <c r="M99">
        <f t="shared" si="2"/>
        <v>0.48096350211487876</v>
      </c>
      <c r="N99">
        <f t="shared" si="2"/>
        <v>0.86996891378505559</v>
      </c>
      <c r="O99">
        <f t="shared" si="2"/>
        <v>0</v>
      </c>
      <c r="P99">
        <f t="shared" si="2"/>
        <v>0.91707708976447655</v>
      </c>
      <c r="Q99">
        <f t="shared" si="2"/>
        <v>0</v>
      </c>
      <c r="R99">
        <f t="shared" si="2"/>
        <v>0.15587765960034144</v>
      </c>
      <c r="S99">
        <f t="shared" si="2"/>
        <v>0.19615648765762761</v>
      </c>
      <c r="T99">
        <f t="shared" si="2"/>
        <v>0</v>
      </c>
      <c r="U99">
        <f t="shared" si="2"/>
        <v>0.51126325044690313</v>
      </c>
      <c r="V99">
        <f t="shared" si="2"/>
        <v>0.13906091496503642</v>
      </c>
      <c r="W99">
        <f t="shared" si="2"/>
        <v>0.3416066224782317</v>
      </c>
      <c r="X99">
        <f t="shared" si="2"/>
        <v>0.60010856125722534</v>
      </c>
      <c r="Y99">
        <f t="shared" si="2"/>
        <v>0</v>
      </c>
      <c r="Z99">
        <f t="shared" si="2"/>
        <v>2.6888718999999998E-2</v>
      </c>
      <c r="AA99">
        <f t="shared" si="2"/>
        <v>4.3627929487999997E-2</v>
      </c>
      <c r="AB99">
        <f t="shared" si="2"/>
        <v>6.8559629250000004E-2</v>
      </c>
      <c r="AC99">
        <f t="shared" si="2"/>
        <v>5.5127836716250017E-2</v>
      </c>
      <c r="AD99">
        <f t="shared" si="2"/>
        <v>0.102362568</v>
      </c>
      <c r="AE99">
        <f t="shared" si="2"/>
        <v>0.1507619432877999</v>
      </c>
      <c r="AF99">
        <f t="shared" si="2"/>
        <v>6.9666394840000048E-2</v>
      </c>
      <c r="AG99">
        <f t="shared" si="2"/>
        <v>0.29959694208000054</v>
      </c>
      <c r="AH99">
        <f t="shared" si="2"/>
        <v>0.34077453503750016</v>
      </c>
      <c r="AI99">
        <f t="shared" si="2"/>
        <v>3.3643818324999991E-2</v>
      </c>
      <c r="AJ99">
        <f t="shared" si="2"/>
        <v>0</v>
      </c>
      <c r="AK99">
        <f t="shared" si="2"/>
        <v>0.37996685279999987</v>
      </c>
      <c r="AL99">
        <f t="shared" si="2"/>
        <v>0</v>
      </c>
      <c r="AM99">
        <f t="shared" si="2"/>
        <v>1.6358862427600002E-2</v>
      </c>
      <c r="AN99">
        <f t="shared" si="2"/>
        <v>1.6265769124499993E-2</v>
      </c>
      <c r="AO99">
        <f t="shared" si="2"/>
        <v>3.9011154000000041E-2</v>
      </c>
      <c r="AP99">
        <f t="shared" si="2"/>
        <v>6.8826016350000074E-2</v>
      </c>
      <c r="AQ99">
        <f t="shared" si="2"/>
        <v>0.13531699999999994</v>
      </c>
      <c r="AR99">
        <f t="shared" si="2"/>
        <v>7.0789804799999953E-2</v>
      </c>
      <c r="AS99">
        <f t="shared" si="2"/>
        <v>6.9871356047999891E-2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0.22108609452810438</v>
      </c>
      <c r="BB99">
        <f t="shared" si="1"/>
        <v>6.0956590348313666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2.1231</v>
      </c>
      <c r="M3">
        <v>2.217291196388262</v>
      </c>
      <c r="N3">
        <v>2.5295143331866758</v>
      </c>
      <c r="O3">
        <v>2.8115293688070269</v>
      </c>
      <c r="P3">
        <v>0</v>
      </c>
      <c r="Q3">
        <v>0</v>
      </c>
      <c r="R3">
        <v>1.9970632068558956E-4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0.18941669999999999</v>
      </c>
      <c r="AG3">
        <v>1.1420627399999999</v>
      </c>
      <c r="AH3">
        <v>0</v>
      </c>
      <c r="AI3">
        <v>0</v>
      </c>
      <c r="AJ3">
        <v>0</v>
      </c>
      <c r="AK3">
        <v>1.2212808300000002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69.913130999999993</v>
      </c>
      <c r="BA3">
        <v>2.9041407376622757</v>
      </c>
      <c r="BB3">
        <f>SUM(B3:AZ3)-BA3</f>
        <v>79.819939851040374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2.1231</v>
      </c>
      <c r="M4">
        <v>2.217291196388262</v>
      </c>
      <c r="N4">
        <v>2.5295143331866758</v>
      </c>
      <c r="O4">
        <v>2.8115293688070269</v>
      </c>
      <c r="P4">
        <v>0</v>
      </c>
      <c r="Q4">
        <v>0</v>
      </c>
      <c r="R4">
        <v>1.9970632068558956E-4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0.18941669999999999</v>
      </c>
      <c r="AG4">
        <v>1.1420627399999999</v>
      </c>
      <c r="AH4">
        <v>0</v>
      </c>
      <c r="AI4">
        <v>0</v>
      </c>
      <c r="AJ4">
        <v>0</v>
      </c>
      <c r="AK4">
        <v>1.2212808300000002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69.96313099999999</v>
      </c>
      <c r="BA4">
        <v>2.9041407376622757</v>
      </c>
      <c r="BB4">
        <f t="shared" ref="BB4:BB67" si="0">SUM(B4:AZ4)-BA4</f>
        <v>79.869939851040371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2.1231</v>
      </c>
      <c r="M5">
        <v>2.217291196388262</v>
      </c>
      <c r="N5">
        <v>2.5295143331866758</v>
      </c>
      <c r="O5">
        <v>2.8115293688070269</v>
      </c>
      <c r="P5">
        <v>0</v>
      </c>
      <c r="Q5">
        <v>0</v>
      </c>
      <c r="R5">
        <v>1.9970632068558956E-4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1.1420627399999999</v>
      </c>
      <c r="AH5">
        <v>0</v>
      </c>
      <c r="AI5">
        <v>0</v>
      </c>
      <c r="AJ5">
        <v>0</v>
      </c>
      <c r="AK5">
        <v>1.2212808300000002</v>
      </c>
      <c r="AL5">
        <v>0</v>
      </c>
      <c r="AM5">
        <v>0</v>
      </c>
      <c r="AN5">
        <v>1.0981836E-2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69.96313099999999</v>
      </c>
      <c r="BA5">
        <v>2.8915888016622753</v>
      </c>
      <c r="BB5">
        <f t="shared" si="0"/>
        <v>79.523865089040356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2.1231</v>
      </c>
      <c r="M6">
        <v>2.217291196388262</v>
      </c>
      <c r="N6">
        <v>2.5295143331866758</v>
      </c>
      <c r="O6">
        <v>2.8115293688070269</v>
      </c>
      <c r="P6">
        <v>0</v>
      </c>
      <c r="Q6">
        <v>0</v>
      </c>
      <c r="R6">
        <v>1.9970632068558956E-4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1.1420627399999999</v>
      </c>
      <c r="AH6">
        <v>0</v>
      </c>
      <c r="AI6">
        <v>0</v>
      </c>
      <c r="AJ6">
        <v>0</v>
      </c>
      <c r="AK6">
        <v>1.2212808300000002</v>
      </c>
      <c r="AL6">
        <v>0</v>
      </c>
      <c r="AM6">
        <v>0</v>
      </c>
      <c r="AN6">
        <v>1.0981836E-2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69.96313099999999</v>
      </c>
      <c r="BA6">
        <v>2.8915888016622753</v>
      </c>
      <c r="BB6">
        <f t="shared" si="0"/>
        <v>79.523865089040356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2.1231</v>
      </c>
      <c r="M7">
        <v>2.217291196388262</v>
      </c>
      <c r="N7">
        <v>2.5295143331866758</v>
      </c>
      <c r="O7">
        <v>2.8115293688070269</v>
      </c>
      <c r="P7">
        <v>0</v>
      </c>
      <c r="Q7">
        <v>0</v>
      </c>
      <c r="R7">
        <v>1.9970632068558956E-4</v>
      </c>
      <c r="S7">
        <v>0.12444171403503991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1.1420627399999999</v>
      </c>
      <c r="AH7">
        <v>0</v>
      </c>
      <c r="AI7">
        <v>0</v>
      </c>
      <c r="AJ7">
        <v>0</v>
      </c>
      <c r="AK7">
        <v>1.2212808300000002</v>
      </c>
      <c r="AL7">
        <v>0</v>
      </c>
      <c r="AM7">
        <v>0</v>
      </c>
      <c r="AN7">
        <v>1.0981836E-2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69.96313099999999</v>
      </c>
      <c r="BA7">
        <v>2.8959442613579802</v>
      </c>
      <c r="BB7">
        <f t="shared" si="0"/>
        <v>79.643951343379698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2.1231</v>
      </c>
      <c r="M8">
        <v>2.217291196388262</v>
      </c>
      <c r="N8">
        <v>2.5295143331866758</v>
      </c>
      <c r="O8">
        <v>2.8115293688070269</v>
      </c>
      <c r="P8">
        <v>0</v>
      </c>
      <c r="Q8">
        <v>0</v>
      </c>
      <c r="R8">
        <v>1.9970632068558956E-4</v>
      </c>
      <c r="S8">
        <v>0.12444171403503991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1.1420627399999999</v>
      </c>
      <c r="AH8">
        <v>0</v>
      </c>
      <c r="AI8">
        <v>0</v>
      </c>
      <c r="AJ8">
        <v>0</v>
      </c>
      <c r="AK8">
        <v>1.2212808300000002</v>
      </c>
      <c r="AL8">
        <v>0</v>
      </c>
      <c r="AM8">
        <v>0</v>
      </c>
      <c r="AN8">
        <v>1.0981836E-2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70.013130999999987</v>
      </c>
      <c r="BA8">
        <v>2.8959442613579802</v>
      </c>
      <c r="BB8">
        <f t="shared" si="0"/>
        <v>79.693951343379695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2.1231</v>
      </c>
      <c r="M9">
        <v>2.217291196388262</v>
      </c>
      <c r="N9">
        <v>2.5295143331866758</v>
      </c>
      <c r="O9">
        <v>2.8115293688070269</v>
      </c>
      <c r="P9">
        <v>0</v>
      </c>
      <c r="Q9">
        <v>0</v>
      </c>
      <c r="R9">
        <v>1.9970632068558956E-4</v>
      </c>
      <c r="S9">
        <v>0.12444171403503991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1.1420627399999999</v>
      </c>
      <c r="AH9">
        <v>0</v>
      </c>
      <c r="AI9">
        <v>0</v>
      </c>
      <c r="AJ9">
        <v>0</v>
      </c>
      <c r="AK9">
        <v>1.2212808300000002</v>
      </c>
      <c r="AL9">
        <v>0</v>
      </c>
      <c r="AM9">
        <v>0</v>
      </c>
      <c r="AN9">
        <v>1.0981836E-2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69.923130999999984</v>
      </c>
      <c r="BA9">
        <v>2.8959442613579802</v>
      </c>
      <c r="BB9">
        <f t="shared" si="0"/>
        <v>79.603951343379691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2.1231</v>
      </c>
      <c r="M10">
        <v>2.217291196388262</v>
      </c>
      <c r="N10">
        <v>2.5295143331866758</v>
      </c>
      <c r="O10">
        <v>2.8115293688070269</v>
      </c>
      <c r="P10">
        <v>0</v>
      </c>
      <c r="Q10">
        <v>0</v>
      </c>
      <c r="R10">
        <v>1.9970632068558956E-4</v>
      </c>
      <c r="S10">
        <v>0.12444171403503991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1.1420627399999999</v>
      </c>
      <c r="AH10">
        <v>0</v>
      </c>
      <c r="AI10">
        <v>0</v>
      </c>
      <c r="AJ10">
        <v>0</v>
      </c>
      <c r="AK10">
        <v>1.2212808300000002</v>
      </c>
      <c r="AL10">
        <v>0</v>
      </c>
      <c r="AM10">
        <v>0</v>
      </c>
      <c r="AN10">
        <v>1.0981836E-2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69.873130999999987</v>
      </c>
      <c r="BA10">
        <v>2.8959442613579802</v>
      </c>
      <c r="BB10">
        <f t="shared" si="0"/>
        <v>79.553951343379694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2.1231</v>
      </c>
      <c r="M11">
        <v>2.1450084985835698</v>
      </c>
      <c r="N11">
        <v>2.5295143331866758</v>
      </c>
      <c r="O11">
        <v>2.8115293688070269</v>
      </c>
      <c r="P11">
        <v>0</v>
      </c>
      <c r="Q11">
        <v>0</v>
      </c>
      <c r="R11">
        <v>1.9970632068558956E-4</v>
      </c>
      <c r="S11">
        <v>0.12444171403503991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0.18941669999999999</v>
      </c>
      <c r="AG11">
        <v>1.1420627399999999</v>
      </c>
      <c r="AH11">
        <v>0</v>
      </c>
      <c r="AI11">
        <v>0</v>
      </c>
      <c r="AJ11">
        <v>0</v>
      </c>
      <c r="AK11">
        <v>1.2212808300000002</v>
      </c>
      <c r="AL11">
        <v>0</v>
      </c>
      <c r="AM11">
        <v>0</v>
      </c>
      <c r="AN11">
        <v>1.0981836E-2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69.783130999999983</v>
      </c>
      <c r="BA11">
        <v>2.8834143669348111</v>
      </c>
      <c r="BB11">
        <f t="shared" si="0"/>
        <v>79.404198539998163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2.1231</v>
      </c>
      <c r="M12">
        <v>2.1450084985835698</v>
      </c>
      <c r="N12">
        <v>2.5295143331866758</v>
      </c>
      <c r="O12">
        <v>2.8115293688070269</v>
      </c>
      <c r="P12">
        <v>0</v>
      </c>
      <c r="Q12">
        <v>0</v>
      </c>
      <c r="R12">
        <v>1.9970632068558956E-4</v>
      </c>
      <c r="S12">
        <v>0.12444171403503991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0.18941669999999999</v>
      </c>
      <c r="AG12">
        <v>1.1420627399999999</v>
      </c>
      <c r="AH12">
        <v>0</v>
      </c>
      <c r="AI12">
        <v>0</v>
      </c>
      <c r="AJ12">
        <v>0</v>
      </c>
      <c r="AK12">
        <v>1.2212808300000002</v>
      </c>
      <c r="AL12">
        <v>0</v>
      </c>
      <c r="AM12">
        <v>0</v>
      </c>
      <c r="AN12">
        <v>1.0981836E-2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69.723130999999995</v>
      </c>
      <c r="BA12">
        <v>2.8834143669348253</v>
      </c>
      <c r="BB12">
        <f t="shared" si="0"/>
        <v>79.34419853999816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2.1231</v>
      </c>
      <c r="M13">
        <v>2.1450084985835698</v>
      </c>
      <c r="N13">
        <v>2.5295143331866758</v>
      </c>
      <c r="O13">
        <v>2.8115293688070269</v>
      </c>
      <c r="P13">
        <v>0</v>
      </c>
      <c r="Q13">
        <v>0</v>
      </c>
      <c r="R13">
        <v>1.9970632068558956E-4</v>
      </c>
      <c r="S13">
        <v>0.12444171403503991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0.20694618000000001</v>
      </c>
      <c r="AE13">
        <v>0</v>
      </c>
      <c r="AF13">
        <v>0.18941669999999999</v>
      </c>
      <c r="AG13">
        <v>1.1420627399999999</v>
      </c>
      <c r="AH13">
        <v>0</v>
      </c>
      <c r="AI13">
        <v>0</v>
      </c>
      <c r="AJ13">
        <v>0</v>
      </c>
      <c r="AK13">
        <v>1.2212808300000002</v>
      </c>
      <c r="AL13">
        <v>0</v>
      </c>
      <c r="AM13">
        <v>0</v>
      </c>
      <c r="AN13">
        <v>1.0981836E-2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69.643130999999983</v>
      </c>
      <c r="BA13">
        <v>2.8834143669348111</v>
      </c>
      <c r="BB13">
        <f t="shared" si="0"/>
        <v>79.264198539998162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2.1231</v>
      </c>
      <c r="M14">
        <v>2.1450084985835698</v>
      </c>
      <c r="N14">
        <v>2.5295143331866758</v>
      </c>
      <c r="O14">
        <v>2.8115293688070269</v>
      </c>
      <c r="P14">
        <v>0</v>
      </c>
      <c r="Q14">
        <v>0</v>
      </c>
      <c r="R14">
        <v>1.9970632068558956E-4</v>
      </c>
      <c r="S14">
        <v>0.12444171403503991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0.20694618000000001</v>
      </c>
      <c r="AE14">
        <v>0</v>
      </c>
      <c r="AF14">
        <v>0.18941669999999999</v>
      </c>
      <c r="AG14">
        <v>1.1420627399999999</v>
      </c>
      <c r="AH14">
        <v>0</v>
      </c>
      <c r="AI14">
        <v>0</v>
      </c>
      <c r="AJ14">
        <v>0</v>
      </c>
      <c r="AK14">
        <v>1.2212808300000002</v>
      </c>
      <c r="AL14">
        <v>0</v>
      </c>
      <c r="AM14">
        <v>0</v>
      </c>
      <c r="AN14">
        <v>1.0981836E-2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69.643130999999983</v>
      </c>
      <c r="BA14">
        <v>2.8834143669348111</v>
      </c>
      <c r="BB14">
        <f t="shared" si="0"/>
        <v>79.264198539998162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2.1231</v>
      </c>
      <c r="M15">
        <v>2.1450084985835698</v>
      </c>
      <c r="N15">
        <v>2.5295143331866758</v>
      </c>
      <c r="O15">
        <v>2.8115293688070269</v>
      </c>
      <c r="P15">
        <v>0</v>
      </c>
      <c r="Q15">
        <v>0</v>
      </c>
      <c r="R15">
        <v>1.9970632068558956E-4</v>
      </c>
      <c r="S15">
        <v>6.2266319587413188E-2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0.20694618000000001</v>
      </c>
      <c r="AE15">
        <v>0</v>
      </c>
      <c r="AF15">
        <v>0.18941669999999999</v>
      </c>
      <c r="AG15">
        <v>1.1420627399999999</v>
      </c>
      <c r="AH15">
        <v>0</v>
      </c>
      <c r="AI15">
        <v>0</v>
      </c>
      <c r="AJ15">
        <v>0</v>
      </c>
      <c r="AK15">
        <v>1.2212808300000002</v>
      </c>
      <c r="AL15">
        <v>0</v>
      </c>
      <c r="AM15">
        <v>0</v>
      </c>
      <c r="AN15">
        <v>1.0981836E-2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69.643130999999983</v>
      </c>
      <c r="BA15">
        <v>2.8812382280428142</v>
      </c>
      <c r="BB15">
        <f t="shared" si="0"/>
        <v>79.204199284442538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2.1231</v>
      </c>
      <c r="M16">
        <v>2.1450084985835698</v>
      </c>
      <c r="N16">
        <v>2.5295143331866758</v>
      </c>
      <c r="O16">
        <v>2.8115293688070269</v>
      </c>
      <c r="P16">
        <v>0</v>
      </c>
      <c r="Q16">
        <v>0</v>
      </c>
      <c r="R16">
        <v>1.9970632068558956E-4</v>
      </c>
      <c r="S16">
        <v>6.2266319587413188E-2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0.20694618000000001</v>
      </c>
      <c r="AE16">
        <v>0</v>
      </c>
      <c r="AF16">
        <v>0.18941669999999999</v>
      </c>
      <c r="AG16">
        <v>1.1420627399999999</v>
      </c>
      <c r="AH16">
        <v>0</v>
      </c>
      <c r="AI16">
        <v>0</v>
      </c>
      <c r="AJ16">
        <v>0</v>
      </c>
      <c r="AK16">
        <v>1.2212808300000002</v>
      </c>
      <c r="AL16">
        <v>0</v>
      </c>
      <c r="AM16">
        <v>0</v>
      </c>
      <c r="AN16">
        <v>1.0981836E-2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69.643130999999983</v>
      </c>
      <c r="BA16">
        <v>2.8812382280428142</v>
      </c>
      <c r="BB16">
        <f t="shared" si="0"/>
        <v>79.204199284442538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2.1231</v>
      </c>
      <c r="M17">
        <v>2.1450084985835698</v>
      </c>
      <c r="N17">
        <v>2.5295143331866758</v>
      </c>
      <c r="O17">
        <v>2.8115293688070269</v>
      </c>
      <c r="P17">
        <v>0</v>
      </c>
      <c r="Q17">
        <v>0</v>
      </c>
      <c r="R17">
        <v>1.9970632068558956E-4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0.20694618000000001</v>
      </c>
      <c r="AE17">
        <v>0</v>
      </c>
      <c r="AF17">
        <v>0.18941669999999999</v>
      </c>
      <c r="AG17">
        <v>1.1420627399999999</v>
      </c>
      <c r="AH17">
        <v>0</v>
      </c>
      <c r="AI17">
        <v>0</v>
      </c>
      <c r="AJ17">
        <v>0</v>
      </c>
      <c r="AK17">
        <v>1.2212808300000002</v>
      </c>
      <c r="AL17">
        <v>0</v>
      </c>
      <c r="AM17">
        <v>0</v>
      </c>
      <c r="AN17">
        <v>1.0981836E-2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69.643130999999983</v>
      </c>
      <c r="BA17">
        <v>2.8790589072391062</v>
      </c>
      <c r="BB17">
        <f t="shared" si="0"/>
        <v>79.144112285658821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2.1231</v>
      </c>
      <c r="M18">
        <v>2.1450084985835698</v>
      </c>
      <c r="N18">
        <v>2.5295143331866758</v>
      </c>
      <c r="O18">
        <v>2.8115293688070269</v>
      </c>
      <c r="P18">
        <v>0</v>
      </c>
      <c r="Q18">
        <v>0</v>
      </c>
      <c r="R18">
        <v>1.9970632068558956E-4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0.20694618000000001</v>
      </c>
      <c r="AE18">
        <v>0</v>
      </c>
      <c r="AF18">
        <v>0.18941669999999999</v>
      </c>
      <c r="AG18">
        <v>1.1420627399999999</v>
      </c>
      <c r="AH18">
        <v>0</v>
      </c>
      <c r="AI18">
        <v>0</v>
      </c>
      <c r="AJ18">
        <v>0</v>
      </c>
      <c r="AK18">
        <v>1.2212808300000002</v>
      </c>
      <c r="AL18">
        <v>0</v>
      </c>
      <c r="AM18">
        <v>0</v>
      </c>
      <c r="AN18">
        <v>1.0981836E-2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69.643130999999983</v>
      </c>
      <c r="BA18">
        <v>2.8790589072391062</v>
      </c>
      <c r="BB18">
        <f t="shared" si="0"/>
        <v>79.144112285658821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2.1231</v>
      </c>
      <c r="M19">
        <v>2.1449575070821525</v>
      </c>
      <c r="N19">
        <v>2.5295143331866758</v>
      </c>
      <c r="O19">
        <v>2.8115293688070269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0.20694618000000001</v>
      </c>
      <c r="AE19">
        <v>0.35923679999999997</v>
      </c>
      <c r="AF19">
        <v>0.18941669999999999</v>
      </c>
      <c r="AG19">
        <v>1.1420627399999999</v>
      </c>
      <c r="AH19">
        <v>0</v>
      </c>
      <c r="AI19">
        <v>0</v>
      </c>
      <c r="AJ19">
        <v>0</v>
      </c>
      <c r="AK19">
        <v>1.2212808300000002</v>
      </c>
      <c r="AL19">
        <v>0</v>
      </c>
      <c r="AM19">
        <v>0</v>
      </c>
      <c r="AN19">
        <v>1.0981836E-2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69.643130999999983</v>
      </c>
      <c r="BA19">
        <v>2.8916234208227829</v>
      </c>
      <c r="BB19">
        <f t="shared" si="0"/>
        <v>79.49053387425306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2.1231</v>
      </c>
      <c r="M20">
        <v>2.1449575070821525</v>
      </c>
      <c r="N20">
        <v>2.5295143331866758</v>
      </c>
      <c r="O20">
        <v>2.8115293688070269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0.20694618000000001</v>
      </c>
      <c r="AE20">
        <v>0.35923679999999997</v>
      </c>
      <c r="AF20">
        <v>0.18941669999999999</v>
      </c>
      <c r="AG20">
        <v>1.1420627399999999</v>
      </c>
      <c r="AH20">
        <v>0</v>
      </c>
      <c r="AI20">
        <v>0</v>
      </c>
      <c r="AJ20">
        <v>0</v>
      </c>
      <c r="AK20">
        <v>1.2212808300000002</v>
      </c>
      <c r="AL20">
        <v>0</v>
      </c>
      <c r="AM20">
        <v>0</v>
      </c>
      <c r="AN20">
        <v>1.0981836E-2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69.643130999999983</v>
      </c>
      <c r="BA20">
        <v>2.8916234208227829</v>
      </c>
      <c r="BB20">
        <f t="shared" si="0"/>
        <v>79.49053387425306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2.1231</v>
      </c>
      <c r="M21">
        <v>2.1449575070821525</v>
      </c>
      <c r="N21">
        <v>2.5295143331866758</v>
      </c>
      <c r="O21">
        <v>2.8115293688070269</v>
      </c>
      <c r="P21">
        <v>0</v>
      </c>
      <c r="Q21">
        <v>0</v>
      </c>
      <c r="R21">
        <v>8.4543176783667342E-5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0.20694618000000001</v>
      </c>
      <c r="AE21">
        <v>0.35923679999999997</v>
      </c>
      <c r="AF21">
        <v>0.18941669999999999</v>
      </c>
      <c r="AG21">
        <v>1.1420627399999999</v>
      </c>
      <c r="AH21">
        <v>0</v>
      </c>
      <c r="AI21">
        <v>0</v>
      </c>
      <c r="AJ21">
        <v>0</v>
      </c>
      <c r="AK21">
        <v>1.2212808300000002</v>
      </c>
      <c r="AL21">
        <v>0</v>
      </c>
      <c r="AM21">
        <v>0</v>
      </c>
      <c r="AN21">
        <v>1.0981836E-2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69.643130999999983</v>
      </c>
      <c r="BA21">
        <v>2.8916263798307584</v>
      </c>
      <c r="BB21">
        <f t="shared" si="0"/>
        <v>79.490615458421871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2.1231</v>
      </c>
      <c r="M22">
        <v>2.1449575070821525</v>
      </c>
      <c r="N22">
        <v>2.5295143331866758</v>
      </c>
      <c r="O22">
        <v>2.8115293688070269</v>
      </c>
      <c r="P22">
        <v>0</v>
      </c>
      <c r="Q22">
        <v>0</v>
      </c>
      <c r="R22">
        <v>8.4543176783667342E-5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0.20694618000000001</v>
      </c>
      <c r="AE22">
        <v>0.35923679999999997</v>
      </c>
      <c r="AF22">
        <v>0.18941669999999999</v>
      </c>
      <c r="AG22">
        <v>1.1420627399999999</v>
      </c>
      <c r="AH22">
        <v>0.49441742999999988</v>
      </c>
      <c r="AI22">
        <v>0</v>
      </c>
      <c r="AJ22">
        <v>0</v>
      </c>
      <c r="AK22">
        <v>1.2212808300000002</v>
      </c>
      <c r="AL22">
        <v>0</v>
      </c>
      <c r="AM22">
        <v>0</v>
      </c>
      <c r="AN22">
        <v>1.0981836E-2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69.77233099999998</v>
      </c>
      <c r="BA22">
        <v>2.9134530002307528</v>
      </c>
      <c r="BB22">
        <f t="shared" si="0"/>
        <v>80.092406268021875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2.1231</v>
      </c>
      <c r="M23">
        <v>2.1449575070821525</v>
      </c>
      <c r="N23">
        <v>2.5295143331866758</v>
      </c>
      <c r="O23">
        <v>2.8115293688070269</v>
      </c>
      <c r="P23">
        <v>0</v>
      </c>
      <c r="Q23">
        <v>0</v>
      </c>
      <c r="R23">
        <v>1.4873652668791654E-4</v>
      </c>
      <c r="S23">
        <v>5.3843159541974456E-4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0.20694618000000001</v>
      </c>
      <c r="AE23">
        <v>0.35923679999999997</v>
      </c>
      <c r="AF23">
        <v>0.18941669999999999</v>
      </c>
      <c r="AG23">
        <v>1.1420627399999999</v>
      </c>
      <c r="AH23">
        <v>0.49441742999999988</v>
      </c>
      <c r="AI23">
        <v>5.9937999999999998E-2</v>
      </c>
      <c r="AJ23">
        <v>0</v>
      </c>
      <c r="AK23">
        <v>1.2212808300000002</v>
      </c>
      <c r="AL23">
        <v>0</v>
      </c>
      <c r="AM23">
        <v>0</v>
      </c>
      <c r="AN23">
        <v>1.0981836E-2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69.77233099999998</v>
      </c>
      <c r="BA23">
        <v>2.915571922101484</v>
      </c>
      <c r="BB23">
        <f t="shared" si="0"/>
        <v>80.150827971096462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2.1231</v>
      </c>
      <c r="M24">
        <v>2.1449575070821525</v>
      </c>
      <c r="N24">
        <v>2.5295143331866758</v>
      </c>
      <c r="O24">
        <v>2.8115293688070269</v>
      </c>
      <c r="P24">
        <v>0</v>
      </c>
      <c r="Q24">
        <v>0</v>
      </c>
      <c r="R24">
        <v>1.3807667526210027E-3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0.20694618000000001</v>
      </c>
      <c r="AE24">
        <v>0.35923679999999997</v>
      </c>
      <c r="AF24">
        <v>0.18941669999999999</v>
      </c>
      <c r="AG24">
        <v>1.1420627399999999</v>
      </c>
      <c r="AH24">
        <v>0.98883485999999976</v>
      </c>
      <c r="AI24">
        <v>0.179814</v>
      </c>
      <c r="AJ24">
        <v>0</v>
      </c>
      <c r="AK24">
        <v>1.2212808300000002</v>
      </c>
      <c r="AL24">
        <v>0</v>
      </c>
      <c r="AM24">
        <v>0</v>
      </c>
      <c r="AN24">
        <v>1.0981836E-2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69.901530999999977</v>
      </c>
      <c r="BA24">
        <v>2.958925747722013</v>
      </c>
      <c r="BB24">
        <f t="shared" si="0"/>
        <v>81.346155174106428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2.1231</v>
      </c>
      <c r="M25">
        <v>2.1449575070821525</v>
      </c>
      <c r="N25">
        <v>2.5295143331866758</v>
      </c>
      <c r="O25">
        <v>2.8115293688070269</v>
      </c>
      <c r="P25">
        <v>0</v>
      </c>
      <c r="Q25">
        <v>0</v>
      </c>
      <c r="R25">
        <v>8.4543176783667342E-5</v>
      </c>
      <c r="S25">
        <v>1.2896327028622917E-4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0.16787791999999996</v>
      </c>
      <c r="AD25">
        <v>0.20694618000000001</v>
      </c>
      <c r="AE25">
        <v>0.71847359999999993</v>
      </c>
      <c r="AF25">
        <v>0.18941669999999999</v>
      </c>
      <c r="AG25">
        <v>1.1420627399999999</v>
      </c>
      <c r="AH25">
        <v>1.4832522899999998</v>
      </c>
      <c r="AI25">
        <v>0.77919400000000005</v>
      </c>
      <c r="AJ25">
        <v>0</v>
      </c>
      <c r="AK25">
        <v>1.2212808300000002</v>
      </c>
      <c r="AL25">
        <v>0</v>
      </c>
      <c r="AM25">
        <v>0</v>
      </c>
      <c r="AN25">
        <v>1.0981836E-2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70.307930999999982</v>
      </c>
      <c r="BA25">
        <v>3.0471480893497946</v>
      </c>
      <c r="BB25">
        <f t="shared" si="0"/>
        <v>83.778571722173112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2.1231</v>
      </c>
      <c r="M26">
        <v>2.1449575070821525</v>
      </c>
      <c r="N26">
        <v>2.5295143331866758</v>
      </c>
      <c r="O26">
        <v>2.8115293688070269</v>
      </c>
      <c r="P26">
        <v>0</v>
      </c>
      <c r="Q26">
        <v>0</v>
      </c>
      <c r="R26">
        <v>8.4543176783667342E-5</v>
      </c>
      <c r="S26">
        <v>1.2896327028622917E-4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0.3625020000000001</v>
      </c>
      <c r="AC26">
        <v>0.22783432000000001</v>
      </c>
      <c r="AD26">
        <v>0.41389236000000001</v>
      </c>
      <c r="AE26">
        <v>0.96095844000000008</v>
      </c>
      <c r="AF26">
        <v>0.18941669999999999</v>
      </c>
      <c r="AG26">
        <v>1.1420627399999999</v>
      </c>
      <c r="AH26">
        <v>1.9776697199999995</v>
      </c>
      <c r="AI26">
        <v>0.77919400000000005</v>
      </c>
      <c r="AJ26">
        <v>0</v>
      </c>
      <c r="AK26">
        <v>1.2212808300000002</v>
      </c>
      <c r="AL26">
        <v>0</v>
      </c>
      <c r="AM26">
        <v>9.2888399999999968E-2</v>
      </c>
      <c r="AN26">
        <v>1.0981836E-2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70.764330999999999</v>
      </c>
      <c r="BA26">
        <v>3.1124439559498076</v>
      </c>
      <c r="BB26">
        <f t="shared" si="0"/>
        <v>85.628871105573111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2.1231</v>
      </c>
      <c r="M27">
        <v>2.1449575070821525</v>
      </c>
      <c r="N27">
        <v>2.5295143331866758</v>
      </c>
      <c r="O27">
        <v>2.8115293688070269</v>
      </c>
      <c r="P27">
        <v>0</v>
      </c>
      <c r="Q27">
        <v>0</v>
      </c>
      <c r="R27">
        <v>1.3807667526210027E-3</v>
      </c>
      <c r="S27">
        <v>1.26847495816124E-4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0.3625020000000001</v>
      </c>
      <c r="AC27">
        <v>0.45566863999999996</v>
      </c>
      <c r="AD27">
        <v>0.62083854000000005</v>
      </c>
      <c r="AE27">
        <v>1.1525514000000001</v>
      </c>
      <c r="AF27">
        <v>0.37883339999999999</v>
      </c>
      <c r="AG27">
        <v>1.1420627399999999</v>
      </c>
      <c r="AH27">
        <v>2.4720871499999992</v>
      </c>
      <c r="AI27">
        <v>0.77919400000000005</v>
      </c>
      <c r="AJ27">
        <v>0</v>
      </c>
      <c r="AK27">
        <v>1.2212808300000002</v>
      </c>
      <c r="AL27">
        <v>0</v>
      </c>
      <c r="AM27">
        <v>0.11146608000000001</v>
      </c>
      <c r="AN27">
        <v>1.0981836E-2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71.076770999999994</v>
      </c>
      <c r="BA27">
        <v>3.1919390593873276</v>
      </c>
      <c r="BB27">
        <f t="shared" si="0"/>
        <v>87.686389379936969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2.1231</v>
      </c>
      <c r="M28">
        <v>2.1449575070821525</v>
      </c>
      <c r="N28">
        <v>2.5295143331866758</v>
      </c>
      <c r="O28">
        <v>2.8115293688070269</v>
      </c>
      <c r="P28">
        <v>0</v>
      </c>
      <c r="Q28">
        <v>0</v>
      </c>
      <c r="R28">
        <v>1.3807667526210027E-3</v>
      </c>
      <c r="S28">
        <v>1.26847495816124E-4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0.68419247699999997</v>
      </c>
      <c r="AD28">
        <v>0.82778472000000003</v>
      </c>
      <c r="AE28">
        <v>1.1525514000000001</v>
      </c>
      <c r="AF28">
        <v>0.63138899999999998</v>
      </c>
      <c r="AG28">
        <v>1.1420627399999999</v>
      </c>
      <c r="AH28">
        <v>2.9665045799999996</v>
      </c>
      <c r="AI28">
        <v>0.77919400000000005</v>
      </c>
      <c r="AJ28">
        <v>0</v>
      </c>
      <c r="AK28">
        <v>1.2212808300000002</v>
      </c>
      <c r="AL28">
        <v>0</v>
      </c>
      <c r="AM28">
        <v>0.24150984</v>
      </c>
      <c r="AN28">
        <v>1.0981836E-2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72.135250999999997</v>
      </c>
      <c r="BA28">
        <v>3.3050473858873159</v>
      </c>
      <c r="BB28">
        <f t="shared" si="0"/>
        <v>90.804942860436967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2.1231</v>
      </c>
      <c r="M29">
        <v>2.1449575070821525</v>
      </c>
      <c r="N29">
        <v>2.5295143331866758</v>
      </c>
      <c r="O29">
        <v>2.8115293688070269</v>
      </c>
      <c r="P29">
        <v>0</v>
      </c>
      <c r="Q29">
        <v>0</v>
      </c>
      <c r="R29">
        <v>1.0752331869104076E-2</v>
      </c>
      <c r="S29">
        <v>1.2305699481868819E-2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0.82778472000000003</v>
      </c>
      <c r="AE29">
        <v>1.1525514000000001</v>
      </c>
      <c r="AF29">
        <v>0.63138899999999998</v>
      </c>
      <c r="AG29">
        <v>1.1420627399999999</v>
      </c>
      <c r="AH29">
        <v>2.9665045799999996</v>
      </c>
      <c r="AI29">
        <v>0.77919400000000005</v>
      </c>
      <c r="AJ29">
        <v>0</v>
      </c>
      <c r="AK29">
        <v>1.2212808300000002</v>
      </c>
      <c r="AL29">
        <v>0</v>
      </c>
      <c r="AM29">
        <v>0.24150984</v>
      </c>
      <c r="AN29">
        <v>1.0981836E-2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72.135250999999997</v>
      </c>
      <c r="BA29">
        <v>3.3186704717737596</v>
      </c>
      <c r="BB29">
        <f t="shared" si="0"/>
        <v>91.180550791653062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2.1231</v>
      </c>
      <c r="M30">
        <v>2.1449575070821525</v>
      </c>
      <c r="N30">
        <v>2.5295143331866758</v>
      </c>
      <c r="O30">
        <v>2.8115293688070269</v>
      </c>
      <c r="P30">
        <v>0</v>
      </c>
      <c r="Q30">
        <v>0</v>
      </c>
      <c r="R30">
        <v>1.0752331869104076E-2</v>
      </c>
      <c r="S30">
        <v>1.2305699481868819E-2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0.82778472000000003</v>
      </c>
      <c r="AE30">
        <v>1.1525514000000001</v>
      </c>
      <c r="AF30">
        <v>0.63138899999999998</v>
      </c>
      <c r="AG30">
        <v>1.1420627399999999</v>
      </c>
      <c r="AH30">
        <v>2.9665045799999996</v>
      </c>
      <c r="AI30">
        <v>0.77919400000000005</v>
      </c>
      <c r="AJ30">
        <v>0</v>
      </c>
      <c r="AK30">
        <v>1.2212808300000002</v>
      </c>
      <c r="AL30">
        <v>0</v>
      </c>
      <c r="AM30">
        <v>0.24150984</v>
      </c>
      <c r="AN30">
        <v>1.0981836E-2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72.065251000000004</v>
      </c>
      <c r="BA30">
        <v>3.3186704717737738</v>
      </c>
      <c r="BB30">
        <f t="shared" si="0"/>
        <v>91.110550791653054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2.1231</v>
      </c>
      <c r="M31">
        <v>2.1449575070821525</v>
      </c>
      <c r="N31">
        <v>2.5295143331866758</v>
      </c>
      <c r="O31">
        <v>2.8115293688070269</v>
      </c>
      <c r="P31">
        <v>0</v>
      </c>
      <c r="Q31">
        <v>0</v>
      </c>
      <c r="R31">
        <v>1.3903854235694296E-3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0.82778472000000003</v>
      </c>
      <c r="AE31">
        <v>1.1525514000000001</v>
      </c>
      <c r="AF31">
        <v>0.63138899999999998</v>
      </c>
      <c r="AG31">
        <v>1.1420627399999999</v>
      </c>
      <c r="AH31">
        <v>2.9665045799999996</v>
      </c>
      <c r="AI31">
        <v>8.9907000000000001E-2</v>
      </c>
      <c r="AJ31">
        <v>0</v>
      </c>
      <c r="AK31">
        <v>1.2212808300000002</v>
      </c>
      <c r="AL31">
        <v>0</v>
      </c>
      <c r="AM31">
        <v>0.24150984</v>
      </c>
      <c r="AN31">
        <v>1.0981836E-2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72.015250999999992</v>
      </c>
      <c r="BA31">
        <v>3.2937870589567653</v>
      </c>
      <c r="BB31">
        <f t="shared" si="0"/>
        <v>90.37447955854266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2.1231</v>
      </c>
      <c r="M32">
        <v>2.1449575070821525</v>
      </c>
      <c r="N32">
        <v>2.5295143331866758</v>
      </c>
      <c r="O32">
        <v>2.8115293688070269</v>
      </c>
      <c r="P32">
        <v>0</v>
      </c>
      <c r="Q32">
        <v>0</v>
      </c>
      <c r="R32">
        <v>1.3903854235694296E-3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1.1525514000000001</v>
      </c>
      <c r="AF32">
        <v>0.37883339999999999</v>
      </c>
      <c r="AG32">
        <v>1.1420627399999999</v>
      </c>
      <c r="AH32">
        <v>2.9665045799999996</v>
      </c>
      <c r="AI32">
        <v>7.4922499999999989E-2</v>
      </c>
      <c r="AJ32">
        <v>0</v>
      </c>
      <c r="AK32">
        <v>1.2212808300000002</v>
      </c>
      <c r="AL32">
        <v>0</v>
      </c>
      <c r="AM32">
        <v>0.12261268799999998</v>
      </c>
      <c r="AN32">
        <v>1.0981836E-2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71.363170999999994</v>
      </c>
      <c r="BA32">
        <v>3.2574387345567768</v>
      </c>
      <c r="BB32">
        <f t="shared" si="0"/>
        <v>89.37231063094265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2.1231</v>
      </c>
      <c r="M33">
        <v>2.1449575070821525</v>
      </c>
      <c r="N33">
        <v>2.5295143331866758</v>
      </c>
      <c r="O33">
        <v>2.8115293688070269</v>
      </c>
      <c r="P33">
        <v>0</v>
      </c>
      <c r="Q33">
        <v>0</v>
      </c>
      <c r="R33">
        <v>1.3903854235694296E-3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0.45566863999999996</v>
      </c>
      <c r="AD33">
        <v>0.62083854000000005</v>
      </c>
      <c r="AE33">
        <v>0.71847359999999993</v>
      </c>
      <c r="AF33">
        <v>0.13680094999999995</v>
      </c>
      <c r="AG33">
        <v>1.1420627399999999</v>
      </c>
      <c r="AH33">
        <v>2.4720871499999992</v>
      </c>
      <c r="AI33">
        <v>7.4922499999999989E-2</v>
      </c>
      <c r="AJ33">
        <v>0</v>
      </c>
      <c r="AK33">
        <v>1.2212808300000002</v>
      </c>
      <c r="AL33">
        <v>0</v>
      </c>
      <c r="AM33">
        <v>0</v>
      </c>
      <c r="AN33">
        <v>1.0981836E-2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70.851006999999981</v>
      </c>
      <c r="BA33">
        <v>3.1718623950567748</v>
      </c>
      <c r="BB33">
        <f t="shared" si="0"/>
        <v>87.217112585442621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2.1231</v>
      </c>
      <c r="M34">
        <v>2.1449575070821525</v>
      </c>
      <c r="N34">
        <v>2.5295143331866758</v>
      </c>
      <c r="O34">
        <v>2.8115293688070269</v>
      </c>
      <c r="P34">
        <v>0</v>
      </c>
      <c r="Q34">
        <v>0</v>
      </c>
      <c r="R34">
        <v>8.4543176783667342E-5</v>
      </c>
      <c r="S34">
        <v>4.674980219768889E-4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0.45566863999999996</v>
      </c>
      <c r="AD34">
        <v>0.62083854000000005</v>
      </c>
      <c r="AE34">
        <v>0.71847359999999993</v>
      </c>
      <c r="AF34">
        <v>0.13680094999999995</v>
      </c>
      <c r="AG34">
        <v>1.1420627399999999</v>
      </c>
      <c r="AH34">
        <v>1.9776697199999995</v>
      </c>
      <c r="AI34">
        <v>7.4922499999999989E-2</v>
      </c>
      <c r="AJ34">
        <v>0</v>
      </c>
      <c r="AK34">
        <v>1.2212808300000002</v>
      </c>
      <c r="AL34">
        <v>0</v>
      </c>
      <c r="AM34">
        <v>0</v>
      </c>
      <c r="AN34">
        <v>1.0981836E-2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70.444606999999991</v>
      </c>
      <c r="BA34">
        <v>3.1101283215783773</v>
      </c>
      <c r="BB34">
        <f t="shared" si="0"/>
        <v>85.51501628469623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2.1231</v>
      </c>
      <c r="M35">
        <v>2.1449575070821525</v>
      </c>
      <c r="N35">
        <v>2.5295143331866758</v>
      </c>
      <c r="O35">
        <v>2.8115293688070269</v>
      </c>
      <c r="P35">
        <v>0</v>
      </c>
      <c r="Q35">
        <v>0</v>
      </c>
      <c r="R35">
        <v>8.4543176783667342E-5</v>
      </c>
      <c r="S35">
        <v>4.674980219768889E-4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0.7287030000000001</v>
      </c>
      <c r="AC35">
        <v>0.45566863999999996</v>
      </c>
      <c r="AD35">
        <v>0.62083854000000005</v>
      </c>
      <c r="AE35">
        <v>0.71847359999999993</v>
      </c>
      <c r="AF35">
        <v>0.13680094999999995</v>
      </c>
      <c r="AG35">
        <v>1.1420627399999999</v>
      </c>
      <c r="AH35">
        <v>1.4832522899999998</v>
      </c>
      <c r="AI35">
        <v>7.4922499999999989E-2</v>
      </c>
      <c r="AJ35">
        <v>0</v>
      </c>
      <c r="AK35">
        <v>1.2212808300000002</v>
      </c>
      <c r="AL35">
        <v>0</v>
      </c>
      <c r="AM35">
        <v>0</v>
      </c>
      <c r="AN35">
        <v>1.0981836E-2</v>
      </c>
      <c r="AO35">
        <v>0</v>
      </c>
      <c r="AP35">
        <v>0</v>
      </c>
      <c r="AQ35">
        <v>0.98097999999999985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70.038206999999986</v>
      </c>
      <c r="BA35">
        <v>3.0610121311783791</v>
      </c>
      <c r="BB35">
        <f t="shared" si="0"/>
        <v>84.160813045096219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2.1231</v>
      </c>
      <c r="M36">
        <v>2.1449575070821525</v>
      </c>
      <c r="N36">
        <v>2.5295143331866758</v>
      </c>
      <c r="O36">
        <v>2.8115293688070269</v>
      </c>
      <c r="P36">
        <v>0</v>
      </c>
      <c r="Q36">
        <v>0</v>
      </c>
      <c r="R36">
        <v>8.4543176783667342E-5</v>
      </c>
      <c r="S36">
        <v>4.674980219768889E-4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0.45566863999999996</v>
      </c>
      <c r="AD36">
        <v>0.62083854000000005</v>
      </c>
      <c r="AE36">
        <v>0.71847359999999993</v>
      </c>
      <c r="AF36">
        <v>0.13680094999999995</v>
      </c>
      <c r="AG36">
        <v>1.1420627399999999</v>
      </c>
      <c r="AH36">
        <v>0.98883485999999976</v>
      </c>
      <c r="AI36">
        <v>0</v>
      </c>
      <c r="AJ36">
        <v>0</v>
      </c>
      <c r="AK36">
        <v>1.2212808300000002</v>
      </c>
      <c r="AL36">
        <v>0</v>
      </c>
      <c r="AM36">
        <v>0</v>
      </c>
      <c r="AN36">
        <v>1.0981836E-2</v>
      </c>
      <c r="AO36">
        <v>0</v>
      </c>
      <c r="AP36">
        <v>0</v>
      </c>
      <c r="AQ36">
        <v>0.48048000000000002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69.631806999999981</v>
      </c>
      <c r="BA36">
        <v>3.0093437554783664</v>
      </c>
      <c r="BB36">
        <f t="shared" si="0"/>
        <v>82.736241490796232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2.1231</v>
      </c>
      <c r="M37">
        <v>2.1449575070821525</v>
      </c>
      <c r="N37">
        <v>2.5295143331866758</v>
      </c>
      <c r="O37">
        <v>2.8115293688070269</v>
      </c>
      <c r="P37">
        <v>0</v>
      </c>
      <c r="Q37">
        <v>0</v>
      </c>
      <c r="R37">
        <v>8.4543176783667342E-5</v>
      </c>
      <c r="S37">
        <v>4.674980219768889E-4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0.7287030000000001</v>
      </c>
      <c r="AC37">
        <v>0.22483650000000002</v>
      </c>
      <c r="AD37">
        <v>0.41389236000000001</v>
      </c>
      <c r="AE37">
        <v>0.32930039999999994</v>
      </c>
      <c r="AF37">
        <v>0.13680094999999995</v>
      </c>
      <c r="AG37">
        <v>1.1420627399999999</v>
      </c>
      <c r="AH37">
        <v>0.49441742999999988</v>
      </c>
      <c r="AI37">
        <v>0</v>
      </c>
      <c r="AJ37">
        <v>0</v>
      </c>
      <c r="AK37">
        <v>1.2212808300000002</v>
      </c>
      <c r="AL37">
        <v>0</v>
      </c>
      <c r="AM37">
        <v>0</v>
      </c>
      <c r="AN37">
        <v>1.0981836E-2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69.502606999999983</v>
      </c>
      <c r="BA37">
        <v>2.9417570253783718</v>
      </c>
      <c r="BB37">
        <f t="shared" si="0"/>
        <v>80.872779270896231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2.1231</v>
      </c>
      <c r="M38">
        <v>2.1449575070821525</v>
      </c>
      <c r="N38">
        <v>2.5295143331866758</v>
      </c>
      <c r="O38">
        <v>2.8115293688070269</v>
      </c>
      <c r="P38">
        <v>0</v>
      </c>
      <c r="Q38">
        <v>0</v>
      </c>
      <c r="R38">
        <v>8.4543176783667342E-5</v>
      </c>
      <c r="S38">
        <v>4.674980219768889E-4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0.35880299999999998</v>
      </c>
      <c r="AC38">
        <v>0.22483650000000002</v>
      </c>
      <c r="AD38">
        <v>0.41389236000000001</v>
      </c>
      <c r="AE38">
        <v>0.32930039999999994</v>
      </c>
      <c r="AF38">
        <v>0.13680094999999995</v>
      </c>
      <c r="AG38">
        <v>1.1420627399999999</v>
      </c>
      <c r="AH38">
        <v>0</v>
      </c>
      <c r="AI38">
        <v>0</v>
      </c>
      <c r="AJ38">
        <v>0</v>
      </c>
      <c r="AK38">
        <v>1.2212808300000002</v>
      </c>
      <c r="AL38">
        <v>0</v>
      </c>
      <c r="AM38">
        <v>0</v>
      </c>
      <c r="AN38">
        <v>1.0981836E-2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69.373406999999986</v>
      </c>
      <c r="BA38">
        <v>2.906983904978377</v>
      </c>
      <c r="BB38">
        <f t="shared" si="0"/>
        <v>79.914034961296224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2.1231</v>
      </c>
      <c r="M39">
        <v>2.1449575070821525</v>
      </c>
      <c r="N39">
        <v>2.5295143331866758</v>
      </c>
      <c r="O39">
        <v>2.8115293688070269</v>
      </c>
      <c r="P39">
        <v>0</v>
      </c>
      <c r="Q39">
        <v>0</v>
      </c>
      <c r="R39">
        <v>8.4543176783667342E-5</v>
      </c>
      <c r="S39">
        <v>4.674980219768889E-4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0.20694618000000001</v>
      </c>
      <c r="AE39">
        <v>0</v>
      </c>
      <c r="AF39">
        <v>0</v>
      </c>
      <c r="AG39">
        <v>1.1420627399999999</v>
      </c>
      <c r="AH39">
        <v>0</v>
      </c>
      <c r="AI39">
        <v>0</v>
      </c>
      <c r="AJ39">
        <v>0</v>
      </c>
      <c r="AK39">
        <v>1.2212808300000002</v>
      </c>
      <c r="AL39">
        <v>0</v>
      </c>
      <c r="AM39">
        <v>0</v>
      </c>
      <c r="AN39">
        <v>1.0981836E-2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69.373406999999986</v>
      </c>
      <c r="BA39">
        <v>2.8629998697783776</v>
      </c>
      <c r="BB39">
        <f t="shared" si="0"/>
        <v>78.701331966496227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2.1231</v>
      </c>
      <c r="M40">
        <v>2.1449575070821525</v>
      </c>
      <c r="N40">
        <v>2.5295143331866758</v>
      </c>
      <c r="O40">
        <v>2.8115293688070269</v>
      </c>
      <c r="P40">
        <v>0</v>
      </c>
      <c r="Q40">
        <v>0</v>
      </c>
      <c r="R40">
        <v>8.4543176783667342E-5</v>
      </c>
      <c r="S40">
        <v>4.674980219768889E-4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0.20694618000000001</v>
      </c>
      <c r="AE40">
        <v>0</v>
      </c>
      <c r="AF40">
        <v>0</v>
      </c>
      <c r="AG40">
        <v>1.1420627399999999</v>
      </c>
      <c r="AH40">
        <v>0</v>
      </c>
      <c r="AI40">
        <v>0</v>
      </c>
      <c r="AJ40">
        <v>0</v>
      </c>
      <c r="AK40">
        <v>1.2212808300000002</v>
      </c>
      <c r="AL40">
        <v>0</v>
      </c>
      <c r="AM40">
        <v>0</v>
      </c>
      <c r="AN40">
        <v>1.0981836E-2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69.373406999999986</v>
      </c>
      <c r="BA40">
        <v>2.8629998697783776</v>
      </c>
      <c r="BB40">
        <f t="shared" si="0"/>
        <v>78.701331966496227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2.1231</v>
      </c>
      <c r="M41">
        <v>2.1449575070821525</v>
      </c>
      <c r="N41">
        <v>2.5295143331866758</v>
      </c>
      <c r="O41">
        <v>2.8115293688070269</v>
      </c>
      <c r="P41">
        <v>0</v>
      </c>
      <c r="Q41">
        <v>0</v>
      </c>
      <c r="R41">
        <v>8.4543176783667342E-5</v>
      </c>
      <c r="S41">
        <v>4.674980219768889E-4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</v>
      </c>
      <c r="AG41">
        <v>1.1420627399999999</v>
      </c>
      <c r="AH41">
        <v>0</v>
      </c>
      <c r="AI41">
        <v>0</v>
      </c>
      <c r="AJ41">
        <v>0</v>
      </c>
      <c r="AK41">
        <v>1.2212808300000002</v>
      </c>
      <c r="AL41">
        <v>0</v>
      </c>
      <c r="AM41">
        <v>0</v>
      </c>
      <c r="AN41">
        <v>1.0981836E-2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69.373406999999986</v>
      </c>
      <c r="BA41">
        <v>2.8629998697783776</v>
      </c>
      <c r="BB41">
        <f t="shared" si="0"/>
        <v>78.701331966496227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2.1231</v>
      </c>
      <c r="M42">
        <v>2.1449575070821525</v>
      </c>
      <c r="N42">
        <v>2.5295143331866758</v>
      </c>
      <c r="O42">
        <v>2.8115293688070269</v>
      </c>
      <c r="P42">
        <v>0</v>
      </c>
      <c r="Q42">
        <v>0</v>
      </c>
      <c r="R42">
        <v>8.4543176783667342E-5</v>
      </c>
      <c r="S42">
        <v>4.674980219768889E-4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</v>
      </c>
      <c r="AG42">
        <v>1.1420627399999999</v>
      </c>
      <c r="AH42">
        <v>0</v>
      </c>
      <c r="AI42">
        <v>0</v>
      </c>
      <c r="AJ42">
        <v>0</v>
      </c>
      <c r="AK42">
        <v>1.2212808300000002</v>
      </c>
      <c r="AL42">
        <v>0</v>
      </c>
      <c r="AM42">
        <v>0</v>
      </c>
      <c r="AN42">
        <v>1.0981836E-2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69.423406999999997</v>
      </c>
      <c r="BA42">
        <v>2.8629998697783776</v>
      </c>
      <c r="BB42">
        <f t="shared" si="0"/>
        <v>78.751331966496238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2.1231</v>
      </c>
      <c r="M43">
        <v>2.1449575070821525</v>
      </c>
      <c r="N43">
        <v>2.5295143331866758</v>
      </c>
      <c r="O43">
        <v>2.8115293688070269</v>
      </c>
      <c r="P43">
        <v>0</v>
      </c>
      <c r="Q43">
        <v>0</v>
      </c>
      <c r="R43">
        <v>8.4543176783667342E-5</v>
      </c>
      <c r="S43">
        <v>4.674980219768889E-4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</v>
      </c>
      <c r="AG43">
        <v>1.1420627399999999</v>
      </c>
      <c r="AH43">
        <v>0</v>
      </c>
      <c r="AI43">
        <v>0</v>
      </c>
      <c r="AJ43">
        <v>0</v>
      </c>
      <c r="AK43">
        <v>1.2212808300000002</v>
      </c>
      <c r="AL43">
        <v>0</v>
      </c>
      <c r="AM43">
        <v>0</v>
      </c>
      <c r="AN43">
        <v>1.0981836E-2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69.363406999999995</v>
      </c>
      <c r="BA43">
        <v>2.8629998697783776</v>
      </c>
      <c r="BB43">
        <f t="shared" si="0"/>
        <v>78.691331966496236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2.1231</v>
      </c>
      <c r="M44">
        <v>2.1449575070821525</v>
      </c>
      <c r="N44">
        <v>2.5295143331866758</v>
      </c>
      <c r="O44">
        <v>2.8115293688070269</v>
      </c>
      <c r="P44">
        <v>0</v>
      </c>
      <c r="Q44">
        <v>0</v>
      </c>
      <c r="R44">
        <v>8.4543176783667342E-5</v>
      </c>
      <c r="S44">
        <v>4.674980219768889E-4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</v>
      </c>
      <c r="AG44">
        <v>1.1420627399999999</v>
      </c>
      <c r="AH44">
        <v>0</v>
      </c>
      <c r="AI44">
        <v>0</v>
      </c>
      <c r="AJ44">
        <v>0</v>
      </c>
      <c r="AK44">
        <v>1.2212808300000002</v>
      </c>
      <c r="AL44">
        <v>0</v>
      </c>
      <c r="AM44">
        <v>0</v>
      </c>
      <c r="AN44">
        <v>1.0981836E-2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69.403406999999987</v>
      </c>
      <c r="BA44">
        <v>2.8629998697783776</v>
      </c>
      <c r="BB44">
        <f t="shared" si="0"/>
        <v>78.731331966496228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2.1231</v>
      </c>
      <c r="M45">
        <v>2.1449575070821525</v>
      </c>
      <c r="N45">
        <v>2.5295143331866758</v>
      </c>
      <c r="O45">
        <v>2.8115293688070269</v>
      </c>
      <c r="P45">
        <v>0</v>
      </c>
      <c r="Q45">
        <v>0</v>
      </c>
      <c r="R45">
        <v>8.4543176783667342E-5</v>
      </c>
      <c r="S45">
        <v>8.6379113098173277E-5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1.1420627399999999</v>
      </c>
      <c r="AH45">
        <v>0</v>
      </c>
      <c r="AI45">
        <v>0</v>
      </c>
      <c r="AJ45">
        <v>0</v>
      </c>
      <c r="AK45">
        <v>1.2212808300000002</v>
      </c>
      <c r="AL45">
        <v>0</v>
      </c>
      <c r="AM45">
        <v>0</v>
      </c>
      <c r="AN45">
        <v>1.0981836E-2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69.403406999999987</v>
      </c>
      <c r="BA45">
        <v>2.8629865305984357</v>
      </c>
      <c r="BB45">
        <f t="shared" si="0"/>
        <v>78.730964186767281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2.1231</v>
      </c>
      <c r="M46">
        <v>2.1449575070821525</v>
      </c>
      <c r="N46">
        <v>2.5295143331866758</v>
      </c>
      <c r="O46">
        <v>2.8115293688070269</v>
      </c>
      <c r="P46">
        <v>0</v>
      </c>
      <c r="Q46">
        <v>0</v>
      </c>
      <c r="R46">
        <v>8.4543176783667342E-5</v>
      </c>
      <c r="S46">
        <v>8.6379113098173277E-5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1.1420627399999999</v>
      </c>
      <c r="AH46">
        <v>0</v>
      </c>
      <c r="AI46">
        <v>0</v>
      </c>
      <c r="AJ46">
        <v>0</v>
      </c>
      <c r="AK46">
        <v>1.2212808300000002</v>
      </c>
      <c r="AL46">
        <v>0</v>
      </c>
      <c r="AM46">
        <v>0</v>
      </c>
      <c r="AN46">
        <v>1.0981836E-2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69.403406999999987</v>
      </c>
      <c r="BA46">
        <v>2.8629865305984357</v>
      </c>
      <c r="BB46">
        <f t="shared" si="0"/>
        <v>78.730964186767281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2.1231</v>
      </c>
      <c r="M47">
        <v>2.1449575070821525</v>
      </c>
      <c r="N47">
        <v>2.5295143331866758</v>
      </c>
      <c r="O47">
        <v>2.8115293688070269</v>
      </c>
      <c r="P47">
        <v>0</v>
      </c>
      <c r="Q47">
        <v>0</v>
      </c>
      <c r="R47">
        <v>8.4543176783667342E-5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1.1420627399999999</v>
      </c>
      <c r="AH47">
        <v>0</v>
      </c>
      <c r="AI47">
        <v>0</v>
      </c>
      <c r="AJ47">
        <v>0</v>
      </c>
      <c r="AK47">
        <v>1.2212808300000002</v>
      </c>
      <c r="AL47">
        <v>0</v>
      </c>
      <c r="AM47">
        <v>0</v>
      </c>
      <c r="AN47">
        <v>1.0981836E-2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69.403406999999987</v>
      </c>
      <c r="BA47">
        <v>2.862983507330775</v>
      </c>
      <c r="BB47">
        <f t="shared" si="0"/>
        <v>78.730880830921848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2.1231</v>
      </c>
      <c r="M48">
        <v>2.1449575070821525</v>
      </c>
      <c r="N48">
        <v>2.5295143331866758</v>
      </c>
      <c r="O48">
        <v>2.8115293688070269</v>
      </c>
      <c r="P48">
        <v>0</v>
      </c>
      <c r="Q48">
        <v>0</v>
      </c>
      <c r="R48">
        <v>8.4543176783667342E-5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1.1420627399999999</v>
      </c>
      <c r="AH48">
        <v>0</v>
      </c>
      <c r="AI48">
        <v>0</v>
      </c>
      <c r="AJ48">
        <v>0</v>
      </c>
      <c r="AK48">
        <v>1.2212808300000002</v>
      </c>
      <c r="AL48">
        <v>0</v>
      </c>
      <c r="AM48">
        <v>0</v>
      </c>
      <c r="AN48">
        <v>1.0981836E-2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69.403406999999987</v>
      </c>
      <c r="BA48">
        <v>2.862983507330775</v>
      </c>
      <c r="BB48">
        <f t="shared" si="0"/>
        <v>78.730880830921848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2.1231</v>
      </c>
      <c r="M49">
        <v>2.0102817418677859</v>
      </c>
      <c r="N49">
        <v>2.5295143331866758</v>
      </c>
      <c r="O49">
        <v>2.8115293688070269</v>
      </c>
      <c r="P49">
        <v>0</v>
      </c>
      <c r="Q49">
        <v>0</v>
      </c>
      <c r="R49">
        <v>8.4543176783667342E-5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1.1420627399999999</v>
      </c>
      <c r="AH49">
        <v>0</v>
      </c>
      <c r="AI49">
        <v>0</v>
      </c>
      <c r="AJ49">
        <v>0</v>
      </c>
      <c r="AK49">
        <v>1.2212808300000002</v>
      </c>
      <c r="AL49">
        <v>0</v>
      </c>
      <c r="AM49">
        <v>0</v>
      </c>
      <c r="AN49">
        <v>1.0981836E-2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69.403406999999987</v>
      </c>
      <c r="BA49">
        <v>2.8582698555482722</v>
      </c>
      <c r="BB49">
        <f t="shared" si="0"/>
        <v>78.600918717489989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2.1231</v>
      </c>
      <c r="M50">
        <v>2.0102817418677859</v>
      </c>
      <c r="N50">
        <v>2.5295143331866758</v>
      </c>
      <c r="O50">
        <v>2.8115293688070269</v>
      </c>
      <c r="P50">
        <v>0</v>
      </c>
      <c r="Q50">
        <v>0</v>
      </c>
      <c r="R50">
        <v>8.4543176783667342E-5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0.20694618000000001</v>
      </c>
      <c r="AE50">
        <v>0</v>
      </c>
      <c r="AF50">
        <v>0</v>
      </c>
      <c r="AG50">
        <v>1.1420627399999999</v>
      </c>
      <c r="AH50">
        <v>0</v>
      </c>
      <c r="AI50">
        <v>0</v>
      </c>
      <c r="AJ50">
        <v>0</v>
      </c>
      <c r="AK50">
        <v>1.2212808300000002</v>
      </c>
      <c r="AL50">
        <v>0</v>
      </c>
      <c r="AM50">
        <v>0</v>
      </c>
      <c r="AN50">
        <v>1.0981836E-2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69.403406999999987</v>
      </c>
      <c r="BA50">
        <v>2.8582698555482722</v>
      </c>
      <c r="BB50">
        <f t="shared" si="0"/>
        <v>78.600918717489989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2.1231</v>
      </c>
      <c r="M51">
        <v>2.0102817418677859</v>
      </c>
      <c r="N51">
        <v>2.5295143331866758</v>
      </c>
      <c r="O51">
        <v>2.8115293688070269</v>
      </c>
      <c r="P51">
        <v>0</v>
      </c>
      <c r="Q51">
        <v>0</v>
      </c>
      <c r="R51">
        <v>8.4543176783667342E-5</v>
      </c>
      <c r="S51">
        <v>0.14502759657875983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2.99922E-2</v>
      </c>
      <c r="AE51">
        <v>0</v>
      </c>
      <c r="AF51">
        <v>0</v>
      </c>
      <c r="AG51">
        <v>1.1420627399999999</v>
      </c>
      <c r="AH51">
        <v>0</v>
      </c>
      <c r="AI51">
        <v>0</v>
      </c>
      <c r="AJ51">
        <v>0</v>
      </c>
      <c r="AK51">
        <v>1.2212808300000002</v>
      </c>
      <c r="AL51">
        <v>0</v>
      </c>
      <c r="AM51">
        <v>0</v>
      </c>
      <c r="AN51">
        <v>1.0981836E-2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69.403406999999987</v>
      </c>
      <c r="BA51">
        <v>2.8571524402848367</v>
      </c>
      <c r="BB51">
        <f t="shared" si="0"/>
        <v>78.570109749332175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2.1231</v>
      </c>
      <c r="M52">
        <v>2.0102817418677859</v>
      </c>
      <c r="N52">
        <v>2.5295143331866758</v>
      </c>
      <c r="O52">
        <v>2.8115293688070269</v>
      </c>
      <c r="P52">
        <v>0</v>
      </c>
      <c r="Q52">
        <v>0</v>
      </c>
      <c r="R52">
        <v>8.4543176783667342E-5</v>
      </c>
      <c r="S52">
        <v>0.14502759657875983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2.99922E-2</v>
      </c>
      <c r="AE52">
        <v>0</v>
      </c>
      <c r="AF52">
        <v>0</v>
      </c>
      <c r="AG52">
        <v>1.1420627399999999</v>
      </c>
      <c r="AH52">
        <v>0</v>
      </c>
      <c r="AI52">
        <v>0</v>
      </c>
      <c r="AJ52">
        <v>0</v>
      </c>
      <c r="AK52">
        <v>1.2212808300000002</v>
      </c>
      <c r="AL52">
        <v>0</v>
      </c>
      <c r="AM52">
        <v>0</v>
      </c>
      <c r="AN52">
        <v>1.0981836E-2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69.403406999999987</v>
      </c>
      <c r="BA52">
        <v>2.8571524402848367</v>
      </c>
      <c r="BB52">
        <f t="shared" si="0"/>
        <v>78.570109749332175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2.1231</v>
      </c>
      <c r="M53">
        <v>2.0102817418677859</v>
      </c>
      <c r="N53">
        <v>2.5295143331866758</v>
      </c>
      <c r="O53">
        <v>2.8115293688070269</v>
      </c>
      <c r="P53">
        <v>0</v>
      </c>
      <c r="Q53">
        <v>0</v>
      </c>
      <c r="R53">
        <v>8.4543176783667342E-5</v>
      </c>
      <c r="S53">
        <v>1.5553694861515288E-4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2.99922E-2</v>
      </c>
      <c r="AE53">
        <v>0</v>
      </c>
      <c r="AF53">
        <v>0</v>
      </c>
      <c r="AG53">
        <v>1.1420627399999999</v>
      </c>
      <c r="AH53">
        <v>0</v>
      </c>
      <c r="AI53">
        <v>0</v>
      </c>
      <c r="AJ53">
        <v>0</v>
      </c>
      <c r="AK53">
        <v>1.2212808300000002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69.403406999999987</v>
      </c>
      <c r="BA53">
        <v>2.8520605691394265</v>
      </c>
      <c r="BB53">
        <f t="shared" si="0"/>
        <v>78.429719458847444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2.1231</v>
      </c>
      <c r="M54">
        <v>2.0102817418677859</v>
      </c>
      <c r="N54">
        <v>2.5295143331866758</v>
      </c>
      <c r="O54">
        <v>2.8115293688070269</v>
      </c>
      <c r="P54">
        <v>0</v>
      </c>
      <c r="Q54">
        <v>0</v>
      </c>
      <c r="R54">
        <v>8.4543176783667342E-5</v>
      </c>
      <c r="S54">
        <v>1.5553694861515288E-4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2.99922E-2</v>
      </c>
      <c r="AE54">
        <v>0</v>
      </c>
      <c r="AF54">
        <v>0</v>
      </c>
      <c r="AG54">
        <v>1.1420627399999999</v>
      </c>
      <c r="AH54">
        <v>0</v>
      </c>
      <c r="AI54">
        <v>0</v>
      </c>
      <c r="AJ54">
        <v>0</v>
      </c>
      <c r="AK54">
        <v>1.2212808300000002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69.35340699999999</v>
      </c>
      <c r="BA54">
        <v>2.8520605691394265</v>
      </c>
      <c r="BB54">
        <f t="shared" si="0"/>
        <v>78.379719458847447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2.1231</v>
      </c>
      <c r="M55">
        <v>1.6164639192050825</v>
      </c>
      <c r="N55">
        <v>2.5295143331866758</v>
      </c>
      <c r="O55">
        <v>2.8115293688070269</v>
      </c>
      <c r="P55">
        <v>0</v>
      </c>
      <c r="Q55">
        <v>0</v>
      </c>
      <c r="R55">
        <v>8.4543176783667342E-5</v>
      </c>
      <c r="S55">
        <v>1.5553694861515288E-4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2.99922E-2</v>
      </c>
      <c r="AE55">
        <v>0</v>
      </c>
      <c r="AF55">
        <v>0</v>
      </c>
      <c r="AG55">
        <v>1.1420627399999999</v>
      </c>
      <c r="AH55">
        <v>0</v>
      </c>
      <c r="AI55">
        <v>0</v>
      </c>
      <c r="AJ55">
        <v>0</v>
      </c>
      <c r="AK55">
        <v>1.2212808300000002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69.35340699999999</v>
      </c>
      <c r="BA55">
        <v>2.8382769453462324</v>
      </c>
      <c r="BB55">
        <f t="shared" si="0"/>
        <v>77.999685259977937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2.1231</v>
      </c>
      <c r="M56">
        <v>1.6164639192050825</v>
      </c>
      <c r="N56">
        <v>2.5295143331866758</v>
      </c>
      <c r="O56">
        <v>2.8115293688070269</v>
      </c>
      <c r="P56">
        <v>0</v>
      </c>
      <c r="Q56">
        <v>0</v>
      </c>
      <c r="R56">
        <v>8.4543176783667342E-5</v>
      </c>
      <c r="S56">
        <v>1.5553694861515288E-4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2.99922E-2</v>
      </c>
      <c r="AE56">
        <v>0</v>
      </c>
      <c r="AF56">
        <v>0</v>
      </c>
      <c r="AG56">
        <v>1.1420627399999999</v>
      </c>
      <c r="AH56">
        <v>0</v>
      </c>
      <c r="AI56">
        <v>0</v>
      </c>
      <c r="AJ56">
        <v>0</v>
      </c>
      <c r="AK56">
        <v>1.2212808300000002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69.35340699999999</v>
      </c>
      <c r="BA56">
        <v>2.8382769453462324</v>
      </c>
      <c r="BB56">
        <f t="shared" si="0"/>
        <v>77.999685259977937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2.1231</v>
      </c>
      <c r="M57">
        <v>1.1709844559585494</v>
      </c>
      <c r="N57">
        <v>2.5295143331866758</v>
      </c>
      <c r="O57">
        <v>2.8115293688070269</v>
      </c>
      <c r="P57">
        <v>0</v>
      </c>
      <c r="Q57">
        <v>0</v>
      </c>
      <c r="R57">
        <v>8.4543176783667342E-5</v>
      </c>
      <c r="S57">
        <v>1.5553694861515288E-4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2.99922E-2</v>
      </c>
      <c r="AE57">
        <v>0</v>
      </c>
      <c r="AF57">
        <v>0</v>
      </c>
      <c r="AG57">
        <v>1.1420627399999999</v>
      </c>
      <c r="AH57">
        <v>0</v>
      </c>
      <c r="AI57">
        <v>0</v>
      </c>
      <c r="AJ57">
        <v>0</v>
      </c>
      <c r="AK57">
        <v>1.2212808300000002</v>
      </c>
      <c r="AL57">
        <v>0</v>
      </c>
      <c r="AM57">
        <v>0</v>
      </c>
      <c r="AN57">
        <v>1.0676785000000001E-2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69.223406999999995</v>
      </c>
      <c r="BA57">
        <v>2.8126958401325988</v>
      </c>
      <c r="BB57">
        <f t="shared" si="0"/>
        <v>77.450091952945044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2.1231</v>
      </c>
      <c r="M58">
        <v>1.1709844559585494</v>
      </c>
      <c r="N58">
        <v>2.5295143331866758</v>
      </c>
      <c r="O58">
        <v>2.8115293688070269</v>
      </c>
      <c r="P58">
        <v>0</v>
      </c>
      <c r="Q58">
        <v>0</v>
      </c>
      <c r="R58">
        <v>8.4543176783667342E-5</v>
      </c>
      <c r="S58">
        <v>1.5553694861515288E-4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2.99922E-2</v>
      </c>
      <c r="AE58">
        <v>0</v>
      </c>
      <c r="AF58">
        <v>0</v>
      </c>
      <c r="AG58">
        <v>1.1420627399999999</v>
      </c>
      <c r="AH58">
        <v>0</v>
      </c>
      <c r="AI58">
        <v>0</v>
      </c>
      <c r="AJ58">
        <v>0</v>
      </c>
      <c r="AK58">
        <v>1.2212808300000002</v>
      </c>
      <c r="AL58">
        <v>0</v>
      </c>
      <c r="AM58">
        <v>0</v>
      </c>
      <c r="AN58">
        <v>1.0676785000000001E-2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69.263407000000001</v>
      </c>
      <c r="BA58">
        <v>2.812695840132613</v>
      </c>
      <c r="BB58">
        <f t="shared" si="0"/>
        <v>77.490091952945036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2.1231</v>
      </c>
      <c r="M59">
        <v>1.1709844559585494</v>
      </c>
      <c r="N59">
        <v>2.5295143331866758</v>
      </c>
      <c r="O59">
        <v>2.8115293688070269</v>
      </c>
      <c r="P59">
        <v>0</v>
      </c>
      <c r="Q59">
        <v>0</v>
      </c>
      <c r="R59">
        <v>8.4543176783667342E-5</v>
      </c>
      <c r="S59">
        <v>1.5553694861515288E-4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2.99922E-2</v>
      </c>
      <c r="AE59">
        <v>0</v>
      </c>
      <c r="AF59">
        <v>0</v>
      </c>
      <c r="AG59">
        <v>1.1420627399999999</v>
      </c>
      <c r="AH59">
        <v>0</v>
      </c>
      <c r="AI59">
        <v>0</v>
      </c>
      <c r="AJ59">
        <v>0</v>
      </c>
      <c r="AK59">
        <v>1.2212808300000002</v>
      </c>
      <c r="AL59">
        <v>0</v>
      </c>
      <c r="AM59">
        <v>0</v>
      </c>
      <c r="AN59">
        <v>1.0676785000000001E-2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68.898582999999988</v>
      </c>
      <c r="BA59">
        <v>2.8018278401325967</v>
      </c>
      <c r="BB59">
        <f t="shared" si="0"/>
        <v>77.13613595294504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2.1231</v>
      </c>
      <c r="M60">
        <v>1.1709844559585494</v>
      </c>
      <c r="N60">
        <v>2.5295143331866758</v>
      </c>
      <c r="O60">
        <v>2.8115293688070269</v>
      </c>
      <c r="P60">
        <v>0</v>
      </c>
      <c r="Q60">
        <v>0</v>
      </c>
      <c r="R60">
        <v>8.4543176783667342E-5</v>
      </c>
      <c r="S60">
        <v>1.5553694861515288E-4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2.99922E-2</v>
      </c>
      <c r="AE60">
        <v>0</v>
      </c>
      <c r="AF60">
        <v>0</v>
      </c>
      <c r="AG60">
        <v>1.1420627399999999</v>
      </c>
      <c r="AH60">
        <v>0</v>
      </c>
      <c r="AI60">
        <v>0</v>
      </c>
      <c r="AJ60">
        <v>0</v>
      </c>
      <c r="AK60">
        <v>1.2212808300000002</v>
      </c>
      <c r="AL60">
        <v>0</v>
      </c>
      <c r="AM60">
        <v>0</v>
      </c>
      <c r="AN60">
        <v>1.0676785000000001E-2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68.518582999999992</v>
      </c>
      <c r="BA60">
        <v>2.7918278401326058</v>
      </c>
      <c r="BB60">
        <f t="shared" si="0"/>
        <v>76.766135952945035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2.1231</v>
      </c>
      <c r="M61">
        <v>1.1709844559585494</v>
      </c>
      <c r="N61">
        <v>2.5295143331866758</v>
      </c>
      <c r="O61">
        <v>2.8115293688070269</v>
      </c>
      <c r="P61">
        <v>0</v>
      </c>
      <c r="Q61">
        <v>0</v>
      </c>
      <c r="R61">
        <v>8.4543176783667342E-5</v>
      </c>
      <c r="S61">
        <v>0.14502759657875983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2.99922E-2</v>
      </c>
      <c r="AE61">
        <v>0.35923679999999997</v>
      </c>
      <c r="AF61">
        <v>0</v>
      </c>
      <c r="AG61">
        <v>1.1420627399999999</v>
      </c>
      <c r="AH61">
        <v>0</v>
      </c>
      <c r="AI61">
        <v>0</v>
      </c>
      <c r="AJ61">
        <v>0</v>
      </c>
      <c r="AK61">
        <v>1.2212808300000002</v>
      </c>
      <c r="AL61">
        <v>0</v>
      </c>
      <c r="AM61">
        <v>0</v>
      </c>
      <c r="AN61">
        <v>1.0676785000000001E-2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68.518582999999992</v>
      </c>
      <c r="BA61">
        <v>2.8094716472780159</v>
      </c>
      <c r="BB61">
        <f t="shared" si="0"/>
        <v>77.252601005429767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2.1231</v>
      </c>
      <c r="M62">
        <v>1.1709844559585494</v>
      </c>
      <c r="N62">
        <v>2.5295143331866758</v>
      </c>
      <c r="O62">
        <v>2.8115293688070269</v>
      </c>
      <c r="P62">
        <v>0</v>
      </c>
      <c r="Q62">
        <v>0</v>
      </c>
      <c r="R62">
        <v>8.4543176783667342E-5</v>
      </c>
      <c r="S62">
        <v>0.14502759657875983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2.99922E-2</v>
      </c>
      <c r="AE62">
        <v>0.35923679999999997</v>
      </c>
      <c r="AF62">
        <v>0</v>
      </c>
      <c r="AG62">
        <v>1.1420627399999999</v>
      </c>
      <c r="AH62">
        <v>0</v>
      </c>
      <c r="AI62">
        <v>0</v>
      </c>
      <c r="AJ62">
        <v>0</v>
      </c>
      <c r="AK62">
        <v>1.2212808300000002</v>
      </c>
      <c r="AL62">
        <v>0</v>
      </c>
      <c r="AM62">
        <v>0</v>
      </c>
      <c r="AN62">
        <v>1.0676785000000001E-2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68.468582999999995</v>
      </c>
      <c r="BA62">
        <v>2.8094716472780159</v>
      </c>
      <c r="BB62">
        <f t="shared" si="0"/>
        <v>77.20260100542977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2.1231</v>
      </c>
      <c r="M63">
        <v>1.1709844559585494</v>
      </c>
      <c r="N63">
        <v>2.5295143331866758</v>
      </c>
      <c r="O63">
        <v>2.8115293688070269</v>
      </c>
      <c r="P63">
        <v>0</v>
      </c>
      <c r="Q63">
        <v>0</v>
      </c>
      <c r="R63">
        <v>1.0538857114922083E-4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2.99922E-2</v>
      </c>
      <c r="AE63">
        <v>0.66458807999999969</v>
      </c>
      <c r="AF63">
        <v>0.18941669999999999</v>
      </c>
      <c r="AG63">
        <v>1.1420627399999999</v>
      </c>
      <c r="AH63">
        <v>0.49441742999999988</v>
      </c>
      <c r="AI63">
        <v>0</v>
      </c>
      <c r="AJ63">
        <v>0</v>
      </c>
      <c r="AK63">
        <v>1.2212808300000002</v>
      </c>
      <c r="AL63">
        <v>0</v>
      </c>
      <c r="AM63">
        <v>0</v>
      </c>
      <c r="AN63">
        <v>1.0676785000000001E-2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68.597782999999993</v>
      </c>
      <c r="BA63">
        <v>2.8435399136297752</v>
      </c>
      <c r="BB63">
        <f t="shared" si="0"/>
        <v>78.141911397893622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2.1231</v>
      </c>
      <c r="M64">
        <v>1.1709844559585494</v>
      </c>
      <c r="N64">
        <v>2.5295143331866758</v>
      </c>
      <c r="O64">
        <v>2.8115293688070269</v>
      </c>
      <c r="P64">
        <v>0</v>
      </c>
      <c r="Q64">
        <v>0</v>
      </c>
      <c r="R64">
        <v>1.0538857114922083E-4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2.99922E-2</v>
      </c>
      <c r="AE64">
        <v>0.71847359999999993</v>
      </c>
      <c r="AF64">
        <v>0.18941669999999999</v>
      </c>
      <c r="AG64">
        <v>1.1420627399999999</v>
      </c>
      <c r="AH64">
        <v>0.49441742999999988</v>
      </c>
      <c r="AI64">
        <v>0</v>
      </c>
      <c r="AJ64">
        <v>0</v>
      </c>
      <c r="AK64">
        <v>1.2212808300000002</v>
      </c>
      <c r="AL64">
        <v>0</v>
      </c>
      <c r="AM64">
        <v>0</v>
      </c>
      <c r="AN64">
        <v>1.0676785000000001E-2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68.597782999999993</v>
      </c>
      <c r="BA64">
        <v>2.8454259068297758</v>
      </c>
      <c r="BB64">
        <f t="shared" si="0"/>
        <v>78.193910924693625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2.1231</v>
      </c>
      <c r="M65">
        <v>1.1709844559585494</v>
      </c>
      <c r="N65">
        <v>2.5295143331866758</v>
      </c>
      <c r="O65">
        <v>2.8115293688070269</v>
      </c>
      <c r="P65">
        <v>0</v>
      </c>
      <c r="Q65">
        <v>0</v>
      </c>
      <c r="R65">
        <v>1.0538857114922083E-4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2.99922E-2</v>
      </c>
      <c r="AE65">
        <v>0.71847359999999993</v>
      </c>
      <c r="AF65">
        <v>0.18941669999999999</v>
      </c>
      <c r="AG65">
        <v>1.1420627399999999</v>
      </c>
      <c r="AH65">
        <v>0.49441742999999988</v>
      </c>
      <c r="AI65">
        <v>0</v>
      </c>
      <c r="AJ65">
        <v>0</v>
      </c>
      <c r="AK65">
        <v>1.2212808300000002</v>
      </c>
      <c r="AL65">
        <v>0</v>
      </c>
      <c r="AM65">
        <v>0</v>
      </c>
      <c r="AN65">
        <v>1.0676785000000001E-2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68.597782999999993</v>
      </c>
      <c r="BA65">
        <v>2.8454259068297758</v>
      </c>
      <c r="BB65">
        <f t="shared" si="0"/>
        <v>78.193910924693625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2.1231</v>
      </c>
      <c r="M66">
        <v>1.1709844559585494</v>
      </c>
      <c r="N66">
        <v>2.5295143331866758</v>
      </c>
      <c r="O66">
        <v>2.8115293688070269</v>
      </c>
      <c r="P66">
        <v>0</v>
      </c>
      <c r="Q66">
        <v>0</v>
      </c>
      <c r="R66">
        <v>1.0538857114922083E-4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2.99922E-2</v>
      </c>
      <c r="AE66">
        <v>0.71847359999999993</v>
      </c>
      <c r="AF66">
        <v>0.18941669999999999</v>
      </c>
      <c r="AG66">
        <v>1.1420627399999999</v>
      </c>
      <c r="AH66">
        <v>0.49441742999999988</v>
      </c>
      <c r="AI66">
        <v>0</v>
      </c>
      <c r="AJ66">
        <v>0</v>
      </c>
      <c r="AK66">
        <v>1.2212808300000002</v>
      </c>
      <c r="AL66">
        <v>0</v>
      </c>
      <c r="AM66">
        <v>0</v>
      </c>
      <c r="AN66">
        <v>1.0676785000000001E-2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68.597782999999993</v>
      </c>
      <c r="BA66">
        <v>2.8454259068297758</v>
      </c>
      <c r="BB66">
        <f t="shared" si="0"/>
        <v>78.193910924693625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2.1231</v>
      </c>
      <c r="M67">
        <v>1.1709844559585494</v>
      </c>
      <c r="N67">
        <v>2.5295143331866758</v>
      </c>
      <c r="O67">
        <v>2.8115293688070269</v>
      </c>
      <c r="P67">
        <v>0</v>
      </c>
      <c r="Q67">
        <v>0</v>
      </c>
      <c r="R67">
        <v>1.5898336077615389E-3</v>
      </c>
      <c r="S67">
        <v>3.7050755538368642E-4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0.71847359999999993</v>
      </c>
      <c r="AF67">
        <v>0.18941669999999999</v>
      </c>
      <c r="AG67">
        <v>1.1420627399999999</v>
      </c>
      <c r="AH67">
        <v>0.98883485999999976</v>
      </c>
      <c r="AI67">
        <v>0</v>
      </c>
      <c r="AJ67">
        <v>0</v>
      </c>
      <c r="AK67">
        <v>1.2182801400000003</v>
      </c>
      <c r="AL67">
        <v>0</v>
      </c>
      <c r="AM67">
        <v>0</v>
      </c>
      <c r="AN67">
        <v>1.0676785000000001E-2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68.72698299999999</v>
      </c>
      <c r="BA67">
        <v>2.873405772340679</v>
      </c>
      <c r="BB67">
        <f t="shared" si="0"/>
        <v>78.965356731774705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2.1231</v>
      </c>
      <c r="M68">
        <v>1.1709844559585494</v>
      </c>
      <c r="N68">
        <v>2.5295143331866758</v>
      </c>
      <c r="O68">
        <v>2.8115293688070269</v>
      </c>
      <c r="P68">
        <v>0</v>
      </c>
      <c r="Q68">
        <v>0</v>
      </c>
      <c r="R68">
        <v>1.0752331869104076E-2</v>
      </c>
      <c r="S68">
        <v>3.5554404722928485E-3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0.71847359999999993</v>
      </c>
      <c r="AF68">
        <v>0.18941669999999999</v>
      </c>
      <c r="AG68">
        <v>1.1420627399999999</v>
      </c>
      <c r="AH68">
        <v>0.98883485999999976</v>
      </c>
      <c r="AI68">
        <v>0</v>
      </c>
      <c r="AJ68">
        <v>0</v>
      </c>
      <c r="AK68">
        <v>1.2182801400000003</v>
      </c>
      <c r="AL68">
        <v>0</v>
      </c>
      <c r="AM68">
        <v>0</v>
      </c>
      <c r="AN68">
        <v>1.0676785000000001E-2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68.72698299999999</v>
      </c>
      <c r="BA68">
        <v>2.873837932774864</v>
      </c>
      <c r="BB68">
        <f t="shared" ref="BB68:BB99" si="1">SUM(B68:AZ68)-BA68</f>
        <v>78.977272002518774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2.1231</v>
      </c>
      <c r="M69">
        <v>1.1709844559585494</v>
      </c>
      <c r="N69">
        <v>2.5295143331866758</v>
      </c>
      <c r="O69">
        <v>2.8115293688070269</v>
      </c>
      <c r="P69">
        <v>0</v>
      </c>
      <c r="Q69">
        <v>0</v>
      </c>
      <c r="R69">
        <v>1.0752331869104076E-2</v>
      </c>
      <c r="S69">
        <v>1.2305699481868819E-2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0.20694618000000001</v>
      </c>
      <c r="AE69">
        <v>0.71847359999999993</v>
      </c>
      <c r="AF69">
        <v>0.18941669999999999</v>
      </c>
      <c r="AG69">
        <v>1.1420627399999999</v>
      </c>
      <c r="AH69">
        <v>0.98883485999999976</v>
      </c>
      <c r="AI69">
        <v>0</v>
      </c>
      <c r="AJ69">
        <v>0</v>
      </c>
      <c r="AK69">
        <v>1.2182801400000003</v>
      </c>
      <c r="AL69">
        <v>0</v>
      </c>
      <c r="AM69">
        <v>0</v>
      </c>
      <c r="AN69">
        <v>1.0676785000000001E-2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68.72698299999999</v>
      </c>
      <c r="BA69">
        <v>2.8741441917844357</v>
      </c>
      <c r="BB69">
        <f t="shared" si="1"/>
        <v>78.985716002518771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2.1231</v>
      </c>
      <c r="M70">
        <v>1.1709844559585494</v>
      </c>
      <c r="N70">
        <v>2.5295143331866758</v>
      </c>
      <c r="O70">
        <v>2.8115293688070269</v>
      </c>
      <c r="P70">
        <v>0</v>
      </c>
      <c r="Q70">
        <v>0</v>
      </c>
      <c r="R70">
        <v>1.0752331869104076E-2</v>
      </c>
      <c r="S70">
        <v>1.2305699481868819E-2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0.11991279999999999</v>
      </c>
      <c r="AD70">
        <v>0.20694618000000001</v>
      </c>
      <c r="AE70">
        <v>0.71847359999999993</v>
      </c>
      <c r="AF70">
        <v>0.18941669999999999</v>
      </c>
      <c r="AG70">
        <v>1.1420627399999999</v>
      </c>
      <c r="AH70">
        <v>0.98883485999999976</v>
      </c>
      <c r="AI70">
        <v>0</v>
      </c>
      <c r="AJ70">
        <v>0</v>
      </c>
      <c r="AK70">
        <v>1.2182801400000003</v>
      </c>
      <c r="AL70">
        <v>0</v>
      </c>
      <c r="AM70">
        <v>0</v>
      </c>
      <c r="AN70">
        <v>1.0676785000000001E-2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68.72698299999999</v>
      </c>
      <c r="BA70">
        <v>2.8956484297844356</v>
      </c>
      <c r="BB70">
        <f t="shared" si="1"/>
        <v>79.578618564518777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2.1231</v>
      </c>
      <c r="M71">
        <v>1.1709844559585494</v>
      </c>
      <c r="N71">
        <v>2.5295143331866758</v>
      </c>
      <c r="O71">
        <v>2.8115293688070269</v>
      </c>
      <c r="P71">
        <v>0</v>
      </c>
      <c r="Q71">
        <v>0</v>
      </c>
      <c r="R71">
        <v>1.0752331869104076E-2</v>
      </c>
      <c r="S71">
        <v>1.2305699481868819E-2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0.20694618000000001</v>
      </c>
      <c r="AE71">
        <v>0.71847359999999993</v>
      </c>
      <c r="AF71">
        <v>0.18941669999999999</v>
      </c>
      <c r="AG71">
        <v>1.1420627399999999</v>
      </c>
      <c r="AH71">
        <v>1.4832522899999998</v>
      </c>
      <c r="AI71">
        <v>0</v>
      </c>
      <c r="AJ71">
        <v>0</v>
      </c>
      <c r="AK71">
        <v>1.2182801400000003</v>
      </c>
      <c r="AL71">
        <v>0</v>
      </c>
      <c r="AM71">
        <v>0</v>
      </c>
      <c r="AN71">
        <v>1.0676785000000001E-2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68.856183000000001</v>
      </c>
      <c r="BA71">
        <v>2.9375785834844583</v>
      </c>
      <c r="BB71">
        <f t="shared" si="1"/>
        <v>80.734693360818767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2.1231</v>
      </c>
      <c r="M72">
        <v>1.1709844559585494</v>
      </c>
      <c r="N72">
        <v>2.5295143331866758</v>
      </c>
      <c r="O72">
        <v>2.8115293688070269</v>
      </c>
      <c r="P72">
        <v>0</v>
      </c>
      <c r="Q72">
        <v>0</v>
      </c>
      <c r="R72">
        <v>1.0752331869104076E-2</v>
      </c>
      <c r="S72">
        <v>1.2305699481868819E-2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0.45566863999999996</v>
      </c>
      <c r="AD72">
        <v>0.20694618000000001</v>
      </c>
      <c r="AE72">
        <v>0.71847359999999993</v>
      </c>
      <c r="AF72">
        <v>0.18941669999999999</v>
      </c>
      <c r="AG72">
        <v>1.1420627399999999</v>
      </c>
      <c r="AH72">
        <v>1.9776697199999995</v>
      </c>
      <c r="AI72">
        <v>0</v>
      </c>
      <c r="AJ72">
        <v>0</v>
      </c>
      <c r="AK72">
        <v>1.2182801400000003</v>
      </c>
      <c r="AL72">
        <v>0</v>
      </c>
      <c r="AM72">
        <v>0</v>
      </c>
      <c r="AN72">
        <v>1.0676785000000001E-2</v>
      </c>
      <c r="AO72">
        <v>0</v>
      </c>
      <c r="AP72">
        <v>0</v>
      </c>
      <c r="AQ72">
        <v>1.4414400000000001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69.262582999999992</v>
      </c>
      <c r="BA72">
        <v>2.9938982188844427</v>
      </c>
      <c r="BB72">
        <f t="shared" si="1"/>
        <v>82.287505475418783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2.1231</v>
      </c>
      <c r="M73">
        <v>1.1709844559585494</v>
      </c>
      <c r="N73">
        <v>2.5295143331866758</v>
      </c>
      <c r="O73">
        <v>2.8115293688070269</v>
      </c>
      <c r="P73">
        <v>0</v>
      </c>
      <c r="Q73">
        <v>0</v>
      </c>
      <c r="R73">
        <v>1.0752331869104076E-2</v>
      </c>
      <c r="S73">
        <v>1.2305699481868819E-2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0.3625020000000001</v>
      </c>
      <c r="AC73">
        <v>0.45566863999999996</v>
      </c>
      <c r="AD73">
        <v>0.20694618000000001</v>
      </c>
      <c r="AE73">
        <v>0.71847359999999993</v>
      </c>
      <c r="AF73">
        <v>0.18941669999999999</v>
      </c>
      <c r="AG73">
        <v>1.1420627399999999</v>
      </c>
      <c r="AH73">
        <v>2.4720871499999992</v>
      </c>
      <c r="AI73">
        <v>0</v>
      </c>
      <c r="AJ73">
        <v>0</v>
      </c>
      <c r="AK73">
        <v>1.2182801400000003</v>
      </c>
      <c r="AL73">
        <v>0</v>
      </c>
      <c r="AM73">
        <v>0</v>
      </c>
      <c r="AN73">
        <v>1.0676785000000001E-2</v>
      </c>
      <c r="AO73">
        <v>0</v>
      </c>
      <c r="AP73">
        <v>0</v>
      </c>
      <c r="AQ73">
        <v>1.4414400000000001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69.639583000000002</v>
      </c>
      <c r="BA73">
        <v>3.0370854092844528</v>
      </c>
      <c r="BB73">
        <f t="shared" si="1"/>
        <v>83.478237715018764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2.1231</v>
      </c>
      <c r="M74">
        <v>1.1709844559585494</v>
      </c>
      <c r="N74">
        <v>2.5295143331866758</v>
      </c>
      <c r="O74">
        <v>2.8115293688070269</v>
      </c>
      <c r="P74">
        <v>0</v>
      </c>
      <c r="Q74">
        <v>0</v>
      </c>
      <c r="R74">
        <v>1.0752331869104076E-2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0.3625020000000001</v>
      </c>
      <c r="AC74">
        <v>0.45566863999999996</v>
      </c>
      <c r="AD74">
        <v>0.20694618000000001</v>
      </c>
      <c r="AE74">
        <v>0.71847359999999993</v>
      </c>
      <c r="AF74">
        <v>0.18941669999999999</v>
      </c>
      <c r="AG74">
        <v>1.1420627399999999</v>
      </c>
      <c r="AH74">
        <v>2.9665045799999996</v>
      </c>
      <c r="AI74">
        <v>7.4922499999999989E-2</v>
      </c>
      <c r="AJ74">
        <v>0</v>
      </c>
      <c r="AK74">
        <v>1.2182801400000003</v>
      </c>
      <c r="AL74">
        <v>0</v>
      </c>
      <c r="AM74">
        <v>0.12261268799999998</v>
      </c>
      <c r="AN74">
        <v>1.0676785000000001E-2</v>
      </c>
      <c r="AO74">
        <v>0</v>
      </c>
      <c r="AP74">
        <v>0</v>
      </c>
      <c r="AQ74">
        <v>1.8018000000000003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70.075382999999988</v>
      </c>
      <c r="BA74">
        <v>3.0891693199844408</v>
      </c>
      <c r="BB74">
        <f t="shared" si="1"/>
        <v>84.914266422318775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2.1231</v>
      </c>
      <c r="M75">
        <v>1.1709844559585494</v>
      </c>
      <c r="N75">
        <v>2.5295143331866758</v>
      </c>
      <c r="O75">
        <v>2.8115293688070269</v>
      </c>
      <c r="P75">
        <v>0</v>
      </c>
      <c r="Q75">
        <v>0</v>
      </c>
      <c r="R75">
        <v>1.0752331869104076E-2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0.68350295999999988</v>
      </c>
      <c r="AD75">
        <v>0.82970422080000006</v>
      </c>
      <c r="AE75">
        <v>1.13458956</v>
      </c>
      <c r="AF75">
        <v>0.37883339999999999</v>
      </c>
      <c r="AG75">
        <v>1.1420627399999999</v>
      </c>
      <c r="AH75">
        <v>2.9665045799999996</v>
      </c>
      <c r="AI75">
        <v>0.179814</v>
      </c>
      <c r="AJ75">
        <v>0</v>
      </c>
      <c r="AK75">
        <v>1.2182801400000003</v>
      </c>
      <c r="AL75">
        <v>0</v>
      </c>
      <c r="AM75">
        <v>0.24460611999999998</v>
      </c>
      <c r="AN75">
        <v>1.0676785000000001E-2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70.401420999999985</v>
      </c>
      <c r="BA75">
        <v>3.1913376900844366</v>
      </c>
      <c r="BB75">
        <f t="shared" si="1"/>
        <v>87.731203605018777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2.1231</v>
      </c>
      <c r="M76">
        <v>1.1709844559585494</v>
      </c>
      <c r="N76">
        <v>2.5295143331866758</v>
      </c>
      <c r="O76">
        <v>2.8115293688070269</v>
      </c>
      <c r="P76">
        <v>0</v>
      </c>
      <c r="Q76">
        <v>0</v>
      </c>
      <c r="R76">
        <v>1.0752331869104076E-2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0.63138899999999998</v>
      </c>
      <c r="AG76">
        <v>1.1420627399999999</v>
      </c>
      <c r="AH76">
        <v>2.9665045799999996</v>
      </c>
      <c r="AI76">
        <v>0.77919400000000005</v>
      </c>
      <c r="AJ76">
        <v>0</v>
      </c>
      <c r="AK76">
        <v>1.2182801400000003</v>
      </c>
      <c r="AL76">
        <v>0</v>
      </c>
      <c r="AM76">
        <v>0.36560874239999996</v>
      </c>
      <c r="AN76">
        <v>1.0676785000000001E-2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71.053500999999983</v>
      </c>
      <c r="BA76">
        <v>3.2488757328844242</v>
      </c>
      <c r="BB76">
        <f t="shared" si="1"/>
        <v>89.317603589418781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9.3395739978216786E-5</v>
      </c>
      <c r="H77">
        <v>0</v>
      </c>
      <c r="I77">
        <v>0</v>
      </c>
      <c r="J77">
        <v>0</v>
      </c>
      <c r="K77">
        <v>0</v>
      </c>
      <c r="L77">
        <v>2.1231</v>
      </c>
      <c r="M77">
        <v>1.1709844559585494</v>
      </c>
      <c r="N77">
        <v>2.5295143331866758</v>
      </c>
      <c r="O77">
        <v>2.8115293688070269</v>
      </c>
      <c r="P77">
        <v>0</v>
      </c>
      <c r="Q77">
        <v>0</v>
      </c>
      <c r="R77">
        <v>1.0752331869104076E-2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0.63138899999999998</v>
      </c>
      <c r="AG77">
        <v>1.1420627399999999</v>
      </c>
      <c r="AH77">
        <v>2.9665045799999996</v>
      </c>
      <c r="AI77">
        <v>0.77919400000000005</v>
      </c>
      <c r="AJ77">
        <v>0</v>
      </c>
      <c r="AK77">
        <v>1.2182801400000003</v>
      </c>
      <c r="AL77">
        <v>0</v>
      </c>
      <c r="AM77">
        <v>0.36560874239999996</v>
      </c>
      <c r="AN77">
        <v>1.0676785000000001E-2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70.543500999999992</v>
      </c>
      <c r="BA77">
        <v>3.2288790017353275</v>
      </c>
      <c r="BB77">
        <f t="shared" si="1"/>
        <v>88.827693716307877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2.1231</v>
      </c>
      <c r="M78">
        <v>1.1709844559585494</v>
      </c>
      <c r="N78">
        <v>2.5295143331866758</v>
      </c>
      <c r="O78">
        <v>2.8115293688070269</v>
      </c>
      <c r="P78">
        <v>0</v>
      </c>
      <c r="Q78">
        <v>0</v>
      </c>
      <c r="R78">
        <v>1.0752331869104076E-2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0.63138899999999998</v>
      </c>
      <c r="AG78">
        <v>1.1420627399999999</v>
      </c>
      <c r="AH78">
        <v>2.9665045799999996</v>
      </c>
      <c r="AI78">
        <v>0.77919400000000005</v>
      </c>
      <c r="AJ78">
        <v>0</v>
      </c>
      <c r="AK78">
        <v>1.2182801400000003</v>
      </c>
      <c r="AL78">
        <v>0</v>
      </c>
      <c r="AM78">
        <v>0.36560874239999996</v>
      </c>
      <c r="AN78">
        <v>1.0676785000000001E-2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70.543500999999992</v>
      </c>
      <c r="BA78">
        <v>3.2288757328844282</v>
      </c>
      <c r="BB78">
        <f t="shared" si="1"/>
        <v>88.827603589418786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2.1231</v>
      </c>
      <c r="M79">
        <v>1.1709844559585494</v>
      </c>
      <c r="N79">
        <v>2.5295143331866758</v>
      </c>
      <c r="O79">
        <v>2.8115293688070269</v>
      </c>
      <c r="P79">
        <v>0</v>
      </c>
      <c r="Q79">
        <v>0</v>
      </c>
      <c r="R79">
        <v>1.0752331869104076E-2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0.63138899999999998</v>
      </c>
      <c r="AG79">
        <v>1.1420627399999999</v>
      </c>
      <c r="AH79">
        <v>2.9665045799999996</v>
      </c>
      <c r="AI79">
        <v>0.77919400000000005</v>
      </c>
      <c r="AJ79">
        <v>0</v>
      </c>
      <c r="AK79">
        <v>1.2182801400000003</v>
      </c>
      <c r="AL79">
        <v>0</v>
      </c>
      <c r="AM79">
        <v>0.36560874239999996</v>
      </c>
      <c r="AN79">
        <v>1.0676785000000001E-2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70.663500999999982</v>
      </c>
      <c r="BA79">
        <v>3.2388757328844191</v>
      </c>
      <c r="BB79">
        <f t="shared" si="1"/>
        <v>88.937603589418785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2.1231</v>
      </c>
      <c r="M80">
        <v>1.1709844559585494</v>
      </c>
      <c r="N80">
        <v>2.5295143331866758</v>
      </c>
      <c r="O80">
        <v>2.8115293688070269</v>
      </c>
      <c r="P80">
        <v>0</v>
      </c>
      <c r="Q80">
        <v>0</v>
      </c>
      <c r="R80">
        <v>1.0752331869104076E-2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0.63138899999999998</v>
      </c>
      <c r="AG80">
        <v>1.1420627399999999</v>
      </c>
      <c r="AH80">
        <v>2.9665045799999996</v>
      </c>
      <c r="AI80">
        <v>0.77919400000000005</v>
      </c>
      <c r="AJ80">
        <v>0</v>
      </c>
      <c r="AK80">
        <v>1.2182801400000003</v>
      </c>
      <c r="AL80">
        <v>0</v>
      </c>
      <c r="AM80">
        <v>0.36560874239999996</v>
      </c>
      <c r="AN80">
        <v>1.0676785000000001E-2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70.663500999999982</v>
      </c>
      <c r="BA80">
        <v>3.2388757328844191</v>
      </c>
      <c r="BB80">
        <f t="shared" si="1"/>
        <v>88.937603589418785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2.1231</v>
      </c>
      <c r="M81">
        <v>1.1709844559585494</v>
      </c>
      <c r="N81">
        <v>2.5295143331866758</v>
      </c>
      <c r="O81">
        <v>2.8115293688070269</v>
      </c>
      <c r="P81">
        <v>0</v>
      </c>
      <c r="Q81">
        <v>0</v>
      </c>
      <c r="R81">
        <v>1.0752331869104076E-2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0.63138899999999998</v>
      </c>
      <c r="AG81">
        <v>1.1420627399999999</v>
      </c>
      <c r="AH81">
        <v>2.9665045799999996</v>
      </c>
      <c r="AI81">
        <v>0.77919400000000005</v>
      </c>
      <c r="AJ81">
        <v>0</v>
      </c>
      <c r="AK81">
        <v>1.2182801400000003</v>
      </c>
      <c r="AL81">
        <v>0</v>
      </c>
      <c r="AM81">
        <v>0.36560874239999996</v>
      </c>
      <c r="AN81">
        <v>1.0676785000000001E-2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70.363500999999985</v>
      </c>
      <c r="BA81">
        <v>3.228875732884414</v>
      </c>
      <c r="BB81">
        <f t="shared" si="1"/>
        <v>88.647603589418793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2.1231</v>
      </c>
      <c r="M82">
        <v>1.1709844559585494</v>
      </c>
      <c r="N82">
        <v>2.5295143331866758</v>
      </c>
      <c r="O82">
        <v>2.8115293688070269</v>
      </c>
      <c r="P82">
        <v>0</v>
      </c>
      <c r="Q82">
        <v>0</v>
      </c>
      <c r="R82">
        <v>1.0752331869104076E-2</v>
      </c>
      <c r="S82">
        <v>1.2305699481868819E-2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0.63138899999999998</v>
      </c>
      <c r="AG82">
        <v>1.1420627399999999</v>
      </c>
      <c r="AH82">
        <v>2.9665045799999996</v>
      </c>
      <c r="AI82">
        <v>8.9907000000000001E-2</v>
      </c>
      <c r="AJ82">
        <v>0</v>
      </c>
      <c r="AK82">
        <v>1.2182801400000003</v>
      </c>
      <c r="AL82">
        <v>0</v>
      </c>
      <c r="AM82">
        <v>0.36560874239999996</v>
      </c>
      <c r="AN82">
        <v>1.0676785000000001E-2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70.363500999999985</v>
      </c>
      <c r="BA82">
        <v>3.2047506878844141</v>
      </c>
      <c r="BB82">
        <f t="shared" si="1"/>
        <v>87.982441634418805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2.1231</v>
      </c>
      <c r="M83">
        <v>1.1709844559585494</v>
      </c>
      <c r="N83">
        <v>2.5295143331866758</v>
      </c>
      <c r="O83">
        <v>2.8115293688070269</v>
      </c>
      <c r="P83">
        <v>1.3336787564781039E-3</v>
      </c>
      <c r="Q83">
        <v>0</v>
      </c>
      <c r="R83">
        <v>0.35247954101275164</v>
      </c>
      <c r="S83">
        <v>0.3729779174732552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0.63138899999999998</v>
      </c>
      <c r="AG83">
        <v>1.1420627399999999</v>
      </c>
      <c r="AH83">
        <v>2.9665045799999996</v>
      </c>
      <c r="AI83">
        <v>0</v>
      </c>
      <c r="AJ83">
        <v>0</v>
      </c>
      <c r="AK83">
        <v>1.2182801400000003</v>
      </c>
      <c r="AL83">
        <v>0</v>
      </c>
      <c r="AM83">
        <v>0.36560874239999996</v>
      </c>
      <c r="AN83">
        <v>1.0676785000000001E-2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70.723503999999991</v>
      </c>
      <c r="BA83">
        <v>3.2388346087546345</v>
      </c>
      <c r="BB83">
        <f t="shared" si="1"/>
        <v>88.9221868194401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2.1231</v>
      </c>
      <c r="M84">
        <v>1.1709844559585494</v>
      </c>
      <c r="N84">
        <v>2.5295143331866758</v>
      </c>
      <c r="O84">
        <v>2.8115293688070269</v>
      </c>
      <c r="P84">
        <v>1.3336787564781039E-3</v>
      </c>
      <c r="Q84">
        <v>0</v>
      </c>
      <c r="R84">
        <v>1.0538857114922083E-4</v>
      </c>
      <c r="S84">
        <v>6.110604442511984E-5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0.45566863999999996</v>
      </c>
      <c r="AD84">
        <v>0.82970422080000006</v>
      </c>
      <c r="AE84">
        <v>1.1535093647999999</v>
      </c>
      <c r="AF84">
        <v>0.38304265999999998</v>
      </c>
      <c r="AG84">
        <v>1.1420627399999999</v>
      </c>
      <c r="AH84">
        <v>2.9665045799999996</v>
      </c>
      <c r="AI84">
        <v>0</v>
      </c>
      <c r="AJ84">
        <v>0</v>
      </c>
      <c r="AK84">
        <v>1.2182801400000003</v>
      </c>
      <c r="AL84">
        <v>0</v>
      </c>
      <c r="AM84">
        <v>0.24522537600000002</v>
      </c>
      <c r="AN84">
        <v>1.0676785000000001E-2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70.250670999999997</v>
      </c>
      <c r="BA84">
        <v>3.1760206885973084</v>
      </c>
      <c r="BB84">
        <f t="shared" si="1"/>
        <v>87.190312749327006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2.1231</v>
      </c>
      <c r="M85">
        <v>1.1709844559585494</v>
      </c>
      <c r="N85">
        <v>2.5295143331866758</v>
      </c>
      <c r="O85">
        <v>2.8115293688070269</v>
      </c>
      <c r="P85">
        <v>0</v>
      </c>
      <c r="Q85">
        <v>0</v>
      </c>
      <c r="R85">
        <v>1.0538857114922083E-4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0.7287030000000001</v>
      </c>
      <c r="AC85">
        <v>0.45566863999999996</v>
      </c>
      <c r="AD85">
        <v>0.62083854000000005</v>
      </c>
      <c r="AE85">
        <v>0.71847359999999993</v>
      </c>
      <c r="AF85">
        <v>0.18941669999999999</v>
      </c>
      <c r="AG85">
        <v>1.1420627399999999</v>
      </c>
      <c r="AH85">
        <v>2.9665045799999996</v>
      </c>
      <c r="AI85">
        <v>0</v>
      </c>
      <c r="AJ85">
        <v>0</v>
      </c>
      <c r="AK85">
        <v>1.2182801400000003</v>
      </c>
      <c r="AL85">
        <v>0</v>
      </c>
      <c r="AM85">
        <v>0.12261268799999998</v>
      </c>
      <c r="AN85">
        <v>1.0676785000000001E-2</v>
      </c>
      <c r="AO85">
        <v>0</v>
      </c>
      <c r="AP85">
        <v>0</v>
      </c>
      <c r="AQ85">
        <v>1.4834819999999997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69.540830999999997</v>
      </c>
      <c r="BA85">
        <v>3.0843468610297551</v>
      </c>
      <c r="BB85">
        <f t="shared" si="1"/>
        <v>84.748437098493639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2.1231</v>
      </c>
      <c r="M86">
        <v>1.1709844559585494</v>
      </c>
      <c r="N86">
        <v>2.5295143331866758</v>
      </c>
      <c r="O86">
        <v>2.8115293688070269</v>
      </c>
      <c r="P86">
        <v>0</v>
      </c>
      <c r="Q86">
        <v>0</v>
      </c>
      <c r="R86">
        <v>1.0538857114922083E-4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0.45566863999999996</v>
      </c>
      <c r="AD86">
        <v>0.41389236000000001</v>
      </c>
      <c r="AE86">
        <v>0.71847359999999993</v>
      </c>
      <c r="AF86">
        <v>0.18941669999999999</v>
      </c>
      <c r="AG86">
        <v>1.1420627399999999</v>
      </c>
      <c r="AH86">
        <v>2.4720871499999992</v>
      </c>
      <c r="AI86">
        <v>0</v>
      </c>
      <c r="AJ86">
        <v>0</v>
      </c>
      <c r="AK86">
        <v>1.2182801400000003</v>
      </c>
      <c r="AL86">
        <v>0</v>
      </c>
      <c r="AM86">
        <v>0</v>
      </c>
      <c r="AN86">
        <v>1.0676785000000001E-2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69.328630999999987</v>
      </c>
      <c r="BA86">
        <v>3.0480106289297471</v>
      </c>
      <c r="BB86">
        <f t="shared" si="1"/>
        <v>83.746595032593646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2.1231</v>
      </c>
      <c r="M87">
        <v>1.1709844559585494</v>
      </c>
      <c r="N87">
        <v>2.5295143331866758</v>
      </c>
      <c r="O87">
        <v>2.8115293688070269</v>
      </c>
      <c r="P87">
        <v>0</v>
      </c>
      <c r="Q87">
        <v>0</v>
      </c>
      <c r="R87">
        <v>1.0538857114922083E-4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0.3625020000000001</v>
      </c>
      <c r="AC87">
        <v>0.45566863999999996</v>
      </c>
      <c r="AD87">
        <v>0.41389236000000001</v>
      </c>
      <c r="AE87">
        <v>0.71847359999999993</v>
      </c>
      <c r="AF87">
        <v>0.18941669999999999</v>
      </c>
      <c r="AG87">
        <v>1.1420627399999999</v>
      </c>
      <c r="AH87">
        <v>2.4720871499999992</v>
      </c>
      <c r="AI87">
        <v>0</v>
      </c>
      <c r="AJ87">
        <v>0</v>
      </c>
      <c r="AK87">
        <v>1.2182801400000003</v>
      </c>
      <c r="AL87">
        <v>0</v>
      </c>
      <c r="AM87">
        <v>0</v>
      </c>
      <c r="AN87">
        <v>1.0676785000000001E-2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68.239352999999994</v>
      </c>
      <c r="BA87">
        <v>2.9981185939297599</v>
      </c>
      <c r="BB87">
        <f t="shared" si="1"/>
        <v>82.341008067593634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2.1231</v>
      </c>
      <c r="M88">
        <v>1.1709844559585494</v>
      </c>
      <c r="N88">
        <v>2.5295143331866758</v>
      </c>
      <c r="O88">
        <v>2.8115293688070269</v>
      </c>
      <c r="P88">
        <v>0</v>
      </c>
      <c r="Q88">
        <v>0</v>
      </c>
      <c r="R88">
        <v>1.0538857114922083E-4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0.3625020000000001</v>
      </c>
      <c r="AC88">
        <v>0.45566863999999996</v>
      </c>
      <c r="AD88">
        <v>0.41389236000000001</v>
      </c>
      <c r="AE88">
        <v>0.71847359999999993</v>
      </c>
      <c r="AF88">
        <v>0.18941669999999999</v>
      </c>
      <c r="AG88">
        <v>1.1420627399999999</v>
      </c>
      <c r="AH88">
        <v>1.9776697199999995</v>
      </c>
      <c r="AI88">
        <v>0</v>
      </c>
      <c r="AJ88">
        <v>0</v>
      </c>
      <c r="AK88">
        <v>1.2182801400000003</v>
      </c>
      <c r="AL88">
        <v>0</v>
      </c>
      <c r="AM88">
        <v>0</v>
      </c>
      <c r="AN88">
        <v>1.0676785000000001E-2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68.065380999999988</v>
      </c>
      <c r="BA88">
        <v>2.9747249735297574</v>
      </c>
      <c r="BB88">
        <f t="shared" si="1"/>
        <v>81.69601225799363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2.1231</v>
      </c>
      <c r="M89">
        <v>1.1709844559585494</v>
      </c>
      <c r="N89">
        <v>2.5295143331866758</v>
      </c>
      <c r="O89">
        <v>2.8115293688070269</v>
      </c>
      <c r="P89">
        <v>0</v>
      </c>
      <c r="Q89">
        <v>0</v>
      </c>
      <c r="R89">
        <v>1.0538857114922083E-4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0.3625020000000001</v>
      </c>
      <c r="AC89">
        <v>0.22783432000000001</v>
      </c>
      <c r="AD89">
        <v>0.41389236000000001</v>
      </c>
      <c r="AE89">
        <v>0.71847359999999993</v>
      </c>
      <c r="AF89">
        <v>0.18941669999999999</v>
      </c>
      <c r="AG89">
        <v>1.1420627399999999</v>
      </c>
      <c r="AH89">
        <v>1.9776697199999995</v>
      </c>
      <c r="AI89">
        <v>0</v>
      </c>
      <c r="AJ89">
        <v>0</v>
      </c>
      <c r="AK89">
        <v>1.2182801400000003</v>
      </c>
      <c r="AL89">
        <v>0</v>
      </c>
      <c r="AM89">
        <v>0</v>
      </c>
      <c r="AN89">
        <v>1.0676785000000001E-2</v>
      </c>
      <c r="AO89">
        <v>0</v>
      </c>
      <c r="AP89">
        <v>0</v>
      </c>
      <c r="AQ89">
        <v>1.4814799999999997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68.387030999999993</v>
      </c>
      <c r="BA89">
        <v>2.9755587585297594</v>
      </c>
      <c r="BB89">
        <f t="shared" si="1"/>
        <v>81.788994152993638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2.1231</v>
      </c>
      <c r="M90">
        <v>1.1709844559585494</v>
      </c>
      <c r="N90">
        <v>2.5295143331866758</v>
      </c>
      <c r="O90">
        <v>2.8115293688070269</v>
      </c>
      <c r="P90">
        <v>0</v>
      </c>
      <c r="Q90">
        <v>0</v>
      </c>
      <c r="R90">
        <v>1.0538857114922083E-4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0.3625020000000001</v>
      </c>
      <c r="AC90">
        <v>0</v>
      </c>
      <c r="AD90">
        <v>0.20694618000000001</v>
      </c>
      <c r="AE90">
        <v>0.71847359999999993</v>
      </c>
      <c r="AF90">
        <v>0.18941669999999999</v>
      </c>
      <c r="AG90">
        <v>1.1420627399999999</v>
      </c>
      <c r="AH90">
        <v>1.9776697199999995</v>
      </c>
      <c r="AI90">
        <v>0</v>
      </c>
      <c r="AJ90">
        <v>0</v>
      </c>
      <c r="AK90">
        <v>1.2182801400000003</v>
      </c>
      <c r="AL90">
        <v>0</v>
      </c>
      <c r="AM90">
        <v>0</v>
      </c>
      <c r="AN90">
        <v>1.0676785000000001E-2</v>
      </c>
      <c r="AO90">
        <v>0</v>
      </c>
      <c r="AP90">
        <v>0</v>
      </c>
      <c r="AQ90">
        <v>1.4814799999999997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68.530830999999992</v>
      </c>
      <c r="BA90">
        <v>2.9653744391297709</v>
      </c>
      <c r="BB90">
        <f t="shared" si="1"/>
        <v>81.508197972393617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2.1231</v>
      </c>
      <c r="M91">
        <v>1.1709844559585494</v>
      </c>
      <c r="N91">
        <v>2.5295143331866758</v>
      </c>
      <c r="O91">
        <v>2.8115293688070269</v>
      </c>
      <c r="P91">
        <v>0</v>
      </c>
      <c r="Q91">
        <v>0</v>
      </c>
      <c r="R91">
        <v>1.0538857114922083E-4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0.71847359999999993</v>
      </c>
      <c r="AF91">
        <v>0.18941669999999999</v>
      </c>
      <c r="AG91">
        <v>1.1420627399999999</v>
      </c>
      <c r="AH91">
        <v>1.4832522899999998</v>
      </c>
      <c r="AI91">
        <v>0</v>
      </c>
      <c r="AJ91">
        <v>0</v>
      </c>
      <c r="AK91">
        <v>1.2182801400000003</v>
      </c>
      <c r="AL91">
        <v>0</v>
      </c>
      <c r="AM91">
        <v>0</v>
      </c>
      <c r="AN91">
        <v>1.0676785000000001E-2</v>
      </c>
      <c r="AO91">
        <v>0</v>
      </c>
      <c r="AP91">
        <v>0</v>
      </c>
      <c r="AQ91">
        <v>0.96096000000000004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68.535432999999998</v>
      </c>
      <c r="BA91">
        <v>2.9176750487297887</v>
      </c>
      <c r="BB91">
        <f t="shared" si="1"/>
        <v>80.183059932793611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2.1231</v>
      </c>
      <c r="M92">
        <v>1.1709844559585494</v>
      </c>
      <c r="N92">
        <v>2.5295143331866758</v>
      </c>
      <c r="O92">
        <v>2.8115293688070269</v>
      </c>
      <c r="P92">
        <v>0</v>
      </c>
      <c r="Q92">
        <v>0</v>
      </c>
      <c r="R92">
        <v>1.0538857114922083E-4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0.71847359999999993</v>
      </c>
      <c r="AF92">
        <v>0.18941669999999999</v>
      </c>
      <c r="AG92">
        <v>1.1420627399999999</v>
      </c>
      <c r="AH92">
        <v>0.98883485999999976</v>
      </c>
      <c r="AI92">
        <v>0</v>
      </c>
      <c r="AJ92">
        <v>0</v>
      </c>
      <c r="AK92">
        <v>1.2182801400000003</v>
      </c>
      <c r="AL92">
        <v>0</v>
      </c>
      <c r="AM92">
        <v>0</v>
      </c>
      <c r="AN92">
        <v>1.0676785000000001E-2</v>
      </c>
      <c r="AO92">
        <v>0</v>
      </c>
      <c r="AP92">
        <v>0</v>
      </c>
      <c r="AQ92">
        <v>0.58057999999999998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68.550032999999985</v>
      </c>
      <c r="BA92">
        <v>2.8875681490297631</v>
      </c>
      <c r="BB92">
        <f t="shared" si="1"/>
        <v>79.352969402493628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2.1231</v>
      </c>
      <c r="M93">
        <v>1.1709844559585494</v>
      </c>
      <c r="N93">
        <v>2.5295143331866758</v>
      </c>
      <c r="O93">
        <v>2.8115293688070269</v>
      </c>
      <c r="P93">
        <v>0</v>
      </c>
      <c r="Q93">
        <v>0</v>
      </c>
      <c r="R93">
        <v>1.0538857114922083E-4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0.20694618000000001</v>
      </c>
      <c r="AE93">
        <v>0.71847359999999993</v>
      </c>
      <c r="AF93">
        <v>0.18941669999999999</v>
      </c>
      <c r="AG93">
        <v>1.1420627399999999</v>
      </c>
      <c r="AH93">
        <v>0.98883485999999976</v>
      </c>
      <c r="AI93">
        <v>0</v>
      </c>
      <c r="AJ93">
        <v>0</v>
      </c>
      <c r="AK93">
        <v>1.2182801400000003</v>
      </c>
      <c r="AL93">
        <v>0</v>
      </c>
      <c r="AM93">
        <v>0</v>
      </c>
      <c r="AN93">
        <v>1.0676785000000001E-2</v>
      </c>
      <c r="AO93">
        <v>0</v>
      </c>
      <c r="AP93">
        <v>0</v>
      </c>
      <c r="AQ93">
        <v>0.49449399999999999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68.550032999999985</v>
      </c>
      <c r="BA93">
        <v>2.884555139029763</v>
      </c>
      <c r="BB93">
        <f t="shared" si="1"/>
        <v>79.269896412493623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2.1231</v>
      </c>
      <c r="M94">
        <v>1.1709844559585494</v>
      </c>
      <c r="N94">
        <v>2.5295143331866758</v>
      </c>
      <c r="O94">
        <v>2.8115293688070269</v>
      </c>
      <c r="P94">
        <v>0</v>
      </c>
      <c r="Q94">
        <v>0</v>
      </c>
      <c r="R94">
        <v>1.0538857114922083E-4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0.20694618000000001</v>
      </c>
      <c r="AE94">
        <v>0.71847359999999993</v>
      </c>
      <c r="AF94">
        <v>0.18941669999999999</v>
      </c>
      <c r="AG94">
        <v>1.1420627399999999</v>
      </c>
      <c r="AH94">
        <v>0.49441742999999988</v>
      </c>
      <c r="AI94">
        <v>0</v>
      </c>
      <c r="AJ94">
        <v>0</v>
      </c>
      <c r="AK94">
        <v>1.2182801400000003</v>
      </c>
      <c r="AL94">
        <v>0</v>
      </c>
      <c r="AM94">
        <v>0</v>
      </c>
      <c r="AN94">
        <v>1.0676785000000001E-2</v>
      </c>
      <c r="AO94">
        <v>0</v>
      </c>
      <c r="AP94">
        <v>0</v>
      </c>
      <c r="AQ94">
        <v>0.44043999999999989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68.450832999999989</v>
      </c>
      <c r="BA94">
        <v>2.8608366493297686</v>
      </c>
      <c r="BB94">
        <f t="shared" si="1"/>
        <v>78.645943472193622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2.1231</v>
      </c>
      <c r="M95">
        <v>1.1709844559585494</v>
      </c>
      <c r="N95">
        <v>2.5295143331866758</v>
      </c>
      <c r="O95">
        <v>2.8115293688070269</v>
      </c>
      <c r="P95">
        <v>0</v>
      </c>
      <c r="Q95">
        <v>0</v>
      </c>
      <c r="R95">
        <v>1.0538857114922083E-4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0.20694618000000001</v>
      </c>
      <c r="AE95">
        <v>0.71847359999999993</v>
      </c>
      <c r="AF95">
        <v>0.18941669999999999</v>
      </c>
      <c r="AG95">
        <v>1.1420627399999999</v>
      </c>
      <c r="AH95">
        <v>0.49441742999999988</v>
      </c>
      <c r="AI95">
        <v>0</v>
      </c>
      <c r="AJ95">
        <v>0</v>
      </c>
      <c r="AK95">
        <v>1.2182801400000003</v>
      </c>
      <c r="AL95">
        <v>0</v>
      </c>
      <c r="AM95">
        <v>0</v>
      </c>
      <c r="AN95">
        <v>1.0676785000000001E-2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68.415656999999996</v>
      </c>
      <c r="BA95">
        <v>2.8462892493297658</v>
      </c>
      <c r="BB95">
        <f t="shared" si="1"/>
        <v>78.184874872193632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2.1231</v>
      </c>
      <c r="M96">
        <v>1.1709844559585494</v>
      </c>
      <c r="N96">
        <v>2.5295143331866758</v>
      </c>
      <c r="O96">
        <v>2.8115293688070269</v>
      </c>
      <c r="P96">
        <v>0</v>
      </c>
      <c r="Q96">
        <v>0</v>
      </c>
      <c r="R96">
        <v>1.0538857114922083E-4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0.20694618000000001</v>
      </c>
      <c r="AE96">
        <v>0.71847359999999993</v>
      </c>
      <c r="AF96">
        <v>0.18941669999999999</v>
      </c>
      <c r="AG96">
        <v>1.1420627399999999</v>
      </c>
      <c r="AH96">
        <v>0.49441742999999988</v>
      </c>
      <c r="AI96">
        <v>0</v>
      </c>
      <c r="AJ96">
        <v>0</v>
      </c>
      <c r="AK96">
        <v>1.2182801400000003</v>
      </c>
      <c r="AL96">
        <v>0</v>
      </c>
      <c r="AM96">
        <v>0</v>
      </c>
      <c r="AN96">
        <v>1.0676785000000001E-2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68.415656999999996</v>
      </c>
      <c r="BA96">
        <v>2.8462892493297658</v>
      </c>
      <c r="BB96">
        <f t="shared" si="1"/>
        <v>78.184874872193632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2.1231</v>
      </c>
      <c r="M97">
        <v>1.1709844559585494</v>
      </c>
      <c r="N97">
        <v>2.5295143331866758</v>
      </c>
      <c r="O97">
        <v>2.8115293688070269</v>
      </c>
      <c r="P97">
        <v>0</v>
      </c>
      <c r="Q97">
        <v>0</v>
      </c>
      <c r="R97">
        <v>1.0538857114922083E-4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0.20694618000000001</v>
      </c>
      <c r="AE97">
        <v>0.71847359999999993</v>
      </c>
      <c r="AF97">
        <v>0.18941669999999999</v>
      </c>
      <c r="AG97">
        <v>1.1420627399999999</v>
      </c>
      <c r="AH97">
        <v>0.45238193999999993</v>
      </c>
      <c r="AI97">
        <v>0</v>
      </c>
      <c r="AJ97">
        <v>0</v>
      </c>
      <c r="AK97">
        <v>1.2182801400000003</v>
      </c>
      <c r="AL97">
        <v>0</v>
      </c>
      <c r="AM97">
        <v>0</v>
      </c>
      <c r="AN97">
        <v>1.0676785000000001E-2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68.544257000000002</v>
      </c>
      <c r="BA97">
        <v>2.8444189968297784</v>
      </c>
      <c r="BB97">
        <f t="shared" si="1"/>
        <v>78.273309634693632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2.1231</v>
      </c>
      <c r="M98">
        <v>1.1709844559585494</v>
      </c>
      <c r="N98">
        <v>2.5295143331866758</v>
      </c>
      <c r="O98">
        <v>2.8115293688070269</v>
      </c>
      <c r="P98">
        <v>0</v>
      </c>
      <c r="Q98">
        <v>0</v>
      </c>
      <c r="R98">
        <v>1.0538857114922083E-4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0.20694618000000001</v>
      </c>
      <c r="AE98">
        <v>0.71847359999999993</v>
      </c>
      <c r="AF98">
        <v>0.18941669999999999</v>
      </c>
      <c r="AG98">
        <v>1.1420627399999999</v>
      </c>
      <c r="AH98">
        <v>0</v>
      </c>
      <c r="AI98">
        <v>0</v>
      </c>
      <c r="AJ98">
        <v>0</v>
      </c>
      <c r="AK98">
        <v>1.2182801400000003</v>
      </c>
      <c r="AL98">
        <v>0</v>
      </c>
      <c r="AM98">
        <v>0</v>
      </c>
      <c r="AN98">
        <v>1.0676785000000001E-2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68.496456999999992</v>
      </c>
      <c r="BA98">
        <v>2.8344626289297765</v>
      </c>
      <c r="BB98">
        <f t="shared" si="1"/>
        <v>77.783084062593616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2.3348934994554196E-8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5.0954399999999907E-2</v>
      </c>
      <c r="M99">
        <f t="shared" si="2"/>
        <v>4.093077205302878E-2</v>
      </c>
      <c r="N99">
        <f t="shared" si="2"/>
        <v>6.0708343996480341E-2</v>
      </c>
      <c r="O99">
        <f t="shared" si="2"/>
        <v>6.7476704851368557E-2</v>
      </c>
      <c r="P99">
        <f t="shared" si="2"/>
        <v>6.66839378239052E-7</v>
      </c>
      <c r="Q99">
        <f t="shared" si="2"/>
        <v>0</v>
      </c>
      <c r="R99">
        <f t="shared" si="2"/>
        <v>1.3832720456680164E-4</v>
      </c>
      <c r="S99">
        <f t="shared" si="2"/>
        <v>5.7041062155248345E-4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6.2013734999999976E-3</v>
      </c>
      <c r="AC99">
        <f t="shared" si="2"/>
        <v>4.2292870062500005E-3</v>
      </c>
      <c r="AD99">
        <f t="shared" si="2"/>
        <v>7.5748300319999923E-3</v>
      </c>
      <c r="AE99">
        <f t="shared" si="2"/>
        <v>1.1465551390800011E-2</v>
      </c>
      <c r="AF99">
        <f t="shared" si="2"/>
        <v>4.846962889999998E-3</v>
      </c>
      <c r="AG99">
        <f t="shared" si="2"/>
        <v>2.7409505759999998E-2</v>
      </c>
      <c r="AH99">
        <f t="shared" si="2"/>
        <v>2.3474319052499987E-2</v>
      </c>
      <c r="AI99">
        <f t="shared" si="2"/>
        <v>2.5810801250000003E-3</v>
      </c>
      <c r="AJ99">
        <f t="shared" si="2"/>
        <v>0</v>
      </c>
      <c r="AK99">
        <f t="shared" si="2"/>
        <v>2.9286734400000021E-2</v>
      </c>
      <c r="AL99">
        <f t="shared" si="2"/>
        <v>0</v>
      </c>
      <c r="AM99">
        <f t="shared" si="2"/>
        <v>1.2382333348E-3</v>
      </c>
      <c r="AN99">
        <f t="shared" si="2"/>
        <v>2.5944587550000037E-4</v>
      </c>
      <c r="AO99">
        <f t="shared" si="2"/>
        <v>0</v>
      </c>
      <c r="AP99">
        <f t="shared" si="2"/>
        <v>0</v>
      </c>
      <c r="AQ99">
        <f t="shared" si="2"/>
        <v>1.4013999999999993E-2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1.6704165802499988</v>
      </c>
      <c r="BA99">
        <f t="shared" si="2"/>
        <v>7.1041252571246882E-2</v>
      </c>
      <c r="BB99">
        <f t="shared" si="1"/>
        <v>1.9527362999609117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11.700799999999999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0.40952799999999989</v>
      </c>
      <c r="BB3">
        <f>SUM(B3:AZ3)-BA3</f>
        <v>11.291271999999999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11.700799999999999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0.40952799999999989</v>
      </c>
      <c r="BB4">
        <f t="shared" ref="BB4:BB67" si="0">SUM(B4:AZ4)-BA4</f>
        <v>11.291271999999999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11.700799999999999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0.40952799999999989</v>
      </c>
      <c r="BB5">
        <f t="shared" si="0"/>
        <v>11.291271999999999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11.700799999999999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0.40952799999999989</v>
      </c>
      <c r="BB6">
        <f t="shared" si="0"/>
        <v>11.291271999999999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11.315277999999999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0.39603499999999947</v>
      </c>
      <c r="BB7">
        <f t="shared" si="0"/>
        <v>10.919243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9.8524049999999992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0.34483399999999875</v>
      </c>
      <c r="BB8">
        <f t="shared" si="0"/>
        <v>9.5075710000000004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6.4042440000000003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0.2241490000000006</v>
      </c>
      <c r="BB9">
        <f t="shared" si="0"/>
        <v>6.1800949999999997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10.127561999999999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0.35446499999999936</v>
      </c>
      <c r="BB10">
        <f t="shared" si="0"/>
        <v>9.7730969999999999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10.021488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0.35075199999999995</v>
      </c>
      <c r="BB11">
        <f t="shared" si="0"/>
        <v>9.6707359999999998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11.700799999999999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0.40952799999999989</v>
      </c>
      <c r="BB12">
        <f t="shared" si="0"/>
        <v>11.291271999999999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10.34056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0.36191999999999958</v>
      </c>
      <c r="BB13">
        <f t="shared" si="0"/>
        <v>9.9786400000000004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11.700799999999999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0.40952799999999989</v>
      </c>
      <c r="BB14">
        <f t="shared" si="0"/>
        <v>11.291271999999999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11.700799999999999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0.40952799999999989</v>
      </c>
      <c r="BB15">
        <f t="shared" si="0"/>
        <v>11.291271999999999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10.605852000000001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0.37120499999999979</v>
      </c>
      <c r="BB16">
        <f t="shared" si="0"/>
        <v>10.234647000000001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11.700799999999999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0.40952799999999989</v>
      </c>
      <c r="BB17">
        <f t="shared" si="0"/>
        <v>11.291271999999999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11.700799999999999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0.40952799999999989</v>
      </c>
      <c r="BB18">
        <f t="shared" si="0"/>
        <v>11.291271999999999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11.700799999999999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0.40952799999999989</v>
      </c>
      <c r="BB19">
        <f t="shared" si="0"/>
        <v>11.291271999999999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11.700799999999999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0.40952799999999989</v>
      </c>
      <c r="BB20">
        <f t="shared" si="0"/>
        <v>11.291271999999999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11.700799999999999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0.40952799999999989</v>
      </c>
      <c r="BB21">
        <f t="shared" si="0"/>
        <v>11.291271999999999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11.700799999999999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0.40952799999999989</v>
      </c>
      <c r="BB22">
        <f t="shared" si="0"/>
        <v>11.291271999999999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11.700799999999999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0.40952799999999989</v>
      </c>
      <c r="BB23">
        <f t="shared" si="0"/>
        <v>11.291271999999999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11.700799999999999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0.40952799999999989</v>
      </c>
      <c r="BB24">
        <f t="shared" si="0"/>
        <v>11.291271999999999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11.700799999999999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0.40952799999999989</v>
      </c>
      <c r="BB25">
        <f t="shared" si="0"/>
        <v>11.291271999999999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11.700799999999999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0.40952799999999989</v>
      </c>
      <c r="BB26">
        <f t="shared" si="0"/>
        <v>11.291271999999999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11.700799999999999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0.40952799999999989</v>
      </c>
      <c r="BB27">
        <f t="shared" si="0"/>
        <v>11.291271999999999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11.700799999999999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0.40952799999999989</v>
      </c>
      <c r="BB28">
        <f t="shared" si="0"/>
        <v>11.291271999999999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11.700799999999999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0.40952799999999989</v>
      </c>
      <c r="BB29">
        <f t="shared" si="0"/>
        <v>11.291271999999999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11.700799999999999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0.40952799999999989</v>
      </c>
      <c r="BB30">
        <f t="shared" si="0"/>
        <v>11.291271999999999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14.007999999999999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0.49027999999999849</v>
      </c>
      <c r="BB31">
        <f t="shared" si="0"/>
        <v>13.517720000000001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13.8432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0.48451199999999872</v>
      </c>
      <c r="BB35">
        <f t="shared" si="0"/>
        <v>13.358688000000001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11.700799999999999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0.40952799999999989</v>
      </c>
      <c r="BB36">
        <f t="shared" si="0"/>
        <v>11.291271999999999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11.700799999999999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0.40952799999999989</v>
      </c>
      <c r="BB37">
        <f t="shared" si="0"/>
        <v>11.291271999999999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11.700799999999999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0.40952799999999989</v>
      </c>
      <c r="BB38">
        <f t="shared" si="0"/>
        <v>11.291271999999999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11.700799999999999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0.40952799999999989</v>
      </c>
      <c r="BB39">
        <f t="shared" si="0"/>
        <v>11.291271999999999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11.700799999999999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0.40952799999999989</v>
      </c>
      <c r="BB40">
        <f t="shared" si="0"/>
        <v>11.291271999999999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11.700799999999999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0.40952799999999989</v>
      </c>
      <c r="BB41">
        <f t="shared" si="0"/>
        <v>11.291271999999999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11.700799999999999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0.40952799999999989</v>
      </c>
      <c r="BB42">
        <f t="shared" si="0"/>
        <v>11.291271999999999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11.700799999999999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0.40952799999999989</v>
      </c>
      <c r="BB43">
        <f t="shared" si="0"/>
        <v>11.291271999999999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11.700799999999999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0.40952799999999989</v>
      </c>
      <c r="BB44">
        <f t="shared" si="0"/>
        <v>11.291271999999999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11.700799999999999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0.40952799999999989</v>
      </c>
      <c r="BB45">
        <f t="shared" si="0"/>
        <v>11.291271999999999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11.700799999999999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0.40952799999999989</v>
      </c>
      <c r="BB46">
        <f t="shared" si="0"/>
        <v>11.291271999999999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11.700799999999999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0.40952799999999989</v>
      </c>
      <c r="BB47">
        <f t="shared" si="0"/>
        <v>11.291271999999999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11.700799999999999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0.40952799999999989</v>
      </c>
      <c r="BB48">
        <f t="shared" si="0"/>
        <v>11.291271999999999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0.36050000000000004</v>
      </c>
      <c r="BB49">
        <f t="shared" si="0"/>
        <v>9.9395000000000007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9.0640000000000001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0.31723999999999997</v>
      </c>
      <c r="BB50">
        <f t="shared" si="0"/>
        <v>8.7467600000000001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9.0640000000000001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0.31723999999999997</v>
      </c>
      <c r="BB51">
        <f t="shared" si="0"/>
        <v>8.7467600000000001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9.0640000000000001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0.31723999999999997</v>
      </c>
      <c r="BB52">
        <f t="shared" si="0"/>
        <v>8.7467600000000001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9.0640000000000001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0.31723999999999997</v>
      </c>
      <c r="BB53">
        <f t="shared" si="0"/>
        <v>8.7467600000000001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9.0640000000000001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0.31723999999999997</v>
      </c>
      <c r="BB54">
        <f t="shared" si="0"/>
        <v>8.7467600000000001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9.0640000000000001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0.31723999999999997</v>
      </c>
      <c r="BB55">
        <f t="shared" si="0"/>
        <v>8.7467600000000001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9.0640000000000001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0.31723999999999997</v>
      </c>
      <c r="BB56">
        <f t="shared" si="0"/>
        <v>8.7467600000000001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9.0640000000000001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0.31723999999999997</v>
      </c>
      <c r="BB57">
        <f t="shared" si="0"/>
        <v>8.7467600000000001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9.0640000000000001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0.31723999999999997</v>
      </c>
      <c r="BB58">
        <f t="shared" si="0"/>
        <v>8.7467600000000001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9.0640000000000001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0.31723999999999997</v>
      </c>
      <c r="BB59">
        <f t="shared" si="0"/>
        <v>8.7467600000000001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9.0640000000000001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0.31723999999999997</v>
      </c>
      <c r="BB60">
        <f t="shared" si="0"/>
        <v>8.7467600000000001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9.0640000000000001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0.31723999999999997</v>
      </c>
      <c r="BB61">
        <f t="shared" si="0"/>
        <v>8.7467600000000001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9.0640000000000001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0.31723999999999997</v>
      </c>
      <c r="BB62">
        <f t="shared" si="0"/>
        <v>8.7467600000000001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9.0640000000000001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0.31723999999999997</v>
      </c>
      <c r="BB63">
        <f t="shared" si="0"/>
        <v>8.7467600000000001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9.0640000000000001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0.31723999999999997</v>
      </c>
      <c r="BB64">
        <f t="shared" si="0"/>
        <v>8.7467600000000001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9.0640000000000001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0.31723999999999997</v>
      </c>
      <c r="BB65">
        <f t="shared" si="0"/>
        <v>8.7467600000000001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9.0640000000000001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0.31723999999999997</v>
      </c>
      <c r="BB66">
        <f t="shared" si="0"/>
        <v>8.7467600000000001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9.0640000000000001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0.31723999999999997</v>
      </c>
      <c r="BB67">
        <f t="shared" si="0"/>
        <v>8.7467600000000001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9.0640000000000001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0.31723999999999997</v>
      </c>
      <c r="BB68">
        <f t="shared" ref="BB68:BB99" si="1">SUM(B68:AZ68)-BA68</f>
        <v>8.7467600000000001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9.0640000000000001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0.31723999999999997</v>
      </c>
      <c r="BB69">
        <f t="shared" si="1"/>
        <v>8.7467600000000001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9.0640000000000001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0.31723999999999997</v>
      </c>
      <c r="BB70">
        <f t="shared" si="1"/>
        <v>8.7467600000000001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9.0640000000000001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0.31723999999999997</v>
      </c>
      <c r="BB71">
        <f t="shared" si="1"/>
        <v>8.7467600000000001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9.0640000000000001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0.31723999999999997</v>
      </c>
      <c r="BB72">
        <f t="shared" si="1"/>
        <v>8.7467600000000001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9.0640000000000001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0.31723999999999997</v>
      </c>
      <c r="BB73">
        <f t="shared" si="1"/>
        <v>8.7467600000000001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9.0640000000000001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0.31723999999999997</v>
      </c>
      <c r="BB74">
        <f t="shared" si="1"/>
        <v>8.7467600000000001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9.0640000000000001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0.31723999999999997</v>
      </c>
      <c r="BB75">
        <f t="shared" si="1"/>
        <v>8.7467600000000001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9.0640000000000001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0.31723999999999997</v>
      </c>
      <c r="BB76">
        <f t="shared" si="1"/>
        <v>8.7467600000000001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9.0640000000000001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0.31723999999999997</v>
      </c>
      <c r="BB77">
        <f t="shared" si="1"/>
        <v>8.7467600000000001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9.0640000000000001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0.31723999999999997</v>
      </c>
      <c r="BB78">
        <f t="shared" si="1"/>
        <v>8.7467600000000001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9.0640000000000001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0.31723999999999997</v>
      </c>
      <c r="BB79">
        <f t="shared" si="1"/>
        <v>8.7467600000000001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9.0640000000000001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0.31723999999999997</v>
      </c>
      <c r="BB80">
        <f t="shared" si="1"/>
        <v>8.7467600000000001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9.0640000000000001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0.31723999999999997</v>
      </c>
      <c r="BB81">
        <f t="shared" si="1"/>
        <v>8.7467600000000001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9.0640000000000001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0.31723999999999997</v>
      </c>
      <c r="BB82">
        <f t="shared" si="1"/>
        <v>8.7467600000000001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9.0640000000000001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0.31723999999999997</v>
      </c>
      <c r="BB83">
        <f t="shared" si="1"/>
        <v>8.7467600000000001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9.0640000000000001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0.31723999999999997</v>
      </c>
      <c r="BB84">
        <f t="shared" si="1"/>
        <v>8.7467600000000001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9.0640000000000001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0.31723999999999997</v>
      </c>
      <c r="BB85">
        <f t="shared" si="1"/>
        <v>8.7467600000000001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9.0640000000000001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0.31723999999999997</v>
      </c>
      <c r="BB86">
        <f t="shared" si="1"/>
        <v>8.7467600000000001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10.712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0.37491999999999948</v>
      </c>
      <c r="BB87">
        <f t="shared" si="1"/>
        <v>10.33708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10.712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0.37491999999999948</v>
      </c>
      <c r="BB88">
        <f t="shared" si="1"/>
        <v>10.33708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10.712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0.37491999999999948</v>
      </c>
      <c r="BB89">
        <f t="shared" si="1"/>
        <v>10.33708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10.712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0.37491999999999948</v>
      </c>
      <c r="BB90">
        <f t="shared" si="1"/>
        <v>10.33708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10.712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0.37491999999999948</v>
      </c>
      <c r="BB91">
        <f t="shared" si="1"/>
        <v>10.33708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10.712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0.37491999999999948</v>
      </c>
      <c r="BB92">
        <f t="shared" si="1"/>
        <v>10.33708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0.37491999999999948</v>
      </c>
      <c r="BB93">
        <f t="shared" si="1"/>
        <v>10.33708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10.712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0.37491999999999948</v>
      </c>
      <c r="BB94">
        <f t="shared" si="1"/>
        <v>10.33708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0.37491999999999948</v>
      </c>
      <c r="BB95">
        <f t="shared" si="1"/>
        <v>10.33708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0.37491999999999948</v>
      </c>
      <c r="BB96">
        <f t="shared" si="1"/>
        <v>10.33708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0.37491999999999948</v>
      </c>
      <c r="BB97">
        <f t="shared" si="1"/>
        <v>10.33708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0.37491999999999948</v>
      </c>
      <c r="BB98">
        <f t="shared" si="1"/>
        <v>10.33708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0.25338704724999961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8.8685469999999923E-3</v>
      </c>
      <c r="BB99">
        <f t="shared" si="1"/>
        <v>0.2445185002499996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205.55</v>
      </c>
      <c r="L3" s="206">
        <v>0</v>
      </c>
      <c r="M3" s="206">
        <v>56.86</v>
      </c>
      <c r="N3" s="206">
        <v>50.06</v>
      </c>
      <c r="O3" s="206">
        <v>70.709999999999994</v>
      </c>
      <c r="P3" s="206">
        <v>23.74</v>
      </c>
      <c r="Q3" s="206">
        <v>0</v>
      </c>
      <c r="R3" s="206">
        <v>3.86</v>
      </c>
      <c r="S3" s="206">
        <v>3.97</v>
      </c>
      <c r="T3" s="206">
        <v>0</v>
      </c>
      <c r="U3" s="206">
        <v>49.95</v>
      </c>
      <c r="V3" s="206">
        <v>8.7799999999999994</v>
      </c>
      <c r="W3" s="206">
        <v>19.670000000000002</v>
      </c>
      <c r="X3" s="206">
        <v>62.52</v>
      </c>
      <c r="Y3" s="206">
        <v>0</v>
      </c>
      <c r="Z3" s="206">
        <v>117.95</v>
      </c>
      <c r="AA3" s="206">
        <v>38.229999999999997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205.55</v>
      </c>
      <c r="L4" s="206">
        <v>0</v>
      </c>
      <c r="M4" s="206">
        <v>56.86</v>
      </c>
      <c r="N4" s="206">
        <v>50.06</v>
      </c>
      <c r="O4" s="206">
        <v>70.709999999999994</v>
      </c>
      <c r="P4" s="206">
        <v>23.74</v>
      </c>
      <c r="Q4" s="206">
        <v>0</v>
      </c>
      <c r="R4" s="206">
        <v>3.86</v>
      </c>
      <c r="S4" s="206">
        <v>3.97</v>
      </c>
      <c r="T4" s="206">
        <v>0</v>
      </c>
      <c r="U4" s="206">
        <v>49.95</v>
      </c>
      <c r="V4" s="206">
        <v>8.7799999999999994</v>
      </c>
      <c r="W4" s="206">
        <v>19.670000000000002</v>
      </c>
      <c r="X4" s="206">
        <v>62.52</v>
      </c>
      <c r="Y4" s="206">
        <v>0</v>
      </c>
      <c r="Z4" s="206">
        <v>117.95</v>
      </c>
      <c r="AA4" s="206">
        <v>38.229999999999997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205.55</v>
      </c>
      <c r="L5" s="206">
        <v>0</v>
      </c>
      <c r="M5" s="206">
        <v>56.86</v>
      </c>
      <c r="N5" s="206">
        <v>50.06</v>
      </c>
      <c r="O5" s="206">
        <v>70.709999999999994</v>
      </c>
      <c r="P5" s="206">
        <v>23.74</v>
      </c>
      <c r="Q5" s="206">
        <v>0</v>
      </c>
      <c r="R5" s="206">
        <v>3.86</v>
      </c>
      <c r="S5" s="206">
        <v>3.97</v>
      </c>
      <c r="T5" s="206">
        <v>0</v>
      </c>
      <c r="U5" s="206">
        <v>49.95</v>
      </c>
      <c r="V5" s="206">
        <v>8.7799999999999994</v>
      </c>
      <c r="W5" s="206">
        <v>19.670000000000002</v>
      </c>
      <c r="X5" s="206">
        <v>62.52</v>
      </c>
      <c r="Y5" s="206">
        <v>0</v>
      </c>
      <c r="Z5" s="206">
        <v>117.95</v>
      </c>
      <c r="AA5" s="206">
        <v>38.229999999999997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205.55</v>
      </c>
      <c r="L6" s="206">
        <v>0</v>
      </c>
      <c r="M6" s="206">
        <v>56.86</v>
      </c>
      <c r="N6" s="206">
        <v>50.06</v>
      </c>
      <c r="O6" s="206">
        <v>70.709999999999994</v>
      </c>
      <c r="P6" s="206">
        <v>23.74</v>
      </c>
      <c r="Q6" s="206">
        <v>0</v>
      </c>
      <c r="R6" s="206">
        <v>3.86</v>
      </c>
      <c r="S6" s="206">
        <v>3.97</v>
      </c>
      <c r="T6" s="206">
        <v>0</v>
      </c>
      <c r="U6" s="206">
        <v>49.95</v>
      </c>
      <c r="V6" s="206">
        <v>8.7799999999999994</v>
      </c>
      <c r="W6" s="206">
        <v>19.670000000000002</v>
      </c>
      <c r="X6" s="206">
        <v>62.52</v>
      </c>
      <c r="Y6" s="206">
        <v>0</v>
      </c>
      <c r="Z6" s="206">
        <v>117.95</v>
      </c>
      <c r="AA6" s="206">
        <v>38.229999999999997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205.55</v>
      </c>
      <c r="L7" s="206">
        <v>0</v>
      </c>
      <c r="M7" s="206">
        <v>56.86</v>
      </c>
      <c r="N7" s="206">
        <v>50.06</v>
      </c>
      <c r="O7" s="206">
        <v>70.709999999999994</v>
      </c>
      <c r="P7" s="206">
        <v>23.74</v>
      </c>
      <c r="Q7" s="206">
        <v>0</v>
      </c>
      <c r="R7" s="206">
        <v>3.86</v>
      </c>
      <c r="S7" s="206">
        <v>4</v>
      </c>
      <c r="T7" s="206">
        <v>0</v>
      </c>
      <c r="U7" s="206">
        <v>49.95</v>
      </c>
      <c r="V7" s="206">
        <v>8.7799999999999994</v>
      </c>
      <c r="W7" s="206">
        <v>19.670000000000002</v>
      </c>
      <c r="X7" s="206">
        <v>62.52</v>
      </c>
      <c r="Y7" s="206">
        <v>0</v>
      </c>
      <c r="Z7" s="206">
        <v>117.95</v>
      </c>
      <c r="AA7" s="206">
        <v>38.229999999999997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205.55</v>
      </c>
      <c r="L8" s="206">
        <v>0</v>
      </c>
      <c r="M8" s="206">
        <v>56.86</v>
      </c>
      <c r="N8" s="206">
        <v>50.06</v>
      </c>
      <c r="O8" s="206">
        <v>70.709999999999994</v>
      </c>
      <c r="P8" s="206">
        <v>23.74</v>
      </c>
      <c r="Q8" s="206">
        <v>0</v>
      </c>
      <c r="R8" s="206">
        <v>3.86</v>
      </c>
      <c r="S8" s="206">
        <v>4</v>
      </c>
      <c r="T8" s="206">
        <v>0</v>
      </c>
      <c r="U8" s="206">
        <v>49.95</v>
      </c>
      <c r="V8" s="206">
        <v>8.7799999999999994</v>
      </c>
      <c r="W8" s="206">
        <v>19.670000000000002</v>
      </c>
      <c r="X8" s="206">
        <v>62.52</v>
      </c>
      <c r="Y8" s="206">
        <v>0</v>
      </c>
      <c r="Z8" s="206">
        <v>117.95</v>
      </c>
      <c r="AA8" s="206">
        <v>38.229999999999997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205.55</v>
      </c>
      <c r="L9" s="206">
        <v>0</v>
      </c>
      <c r="M9" s="206">
        <v>56.86</v>
      </c>
      <c r="N9" s="206">
        <v>50.06</v>
      </c>
      <c r="O9" s="206">
        <v>70.709999999999994</v>
      </c>
      <c r="P9" s="206">
        <v>23.74</v>
      </c>
      <c r="Q9" s="206">
        <v>0</v>
      </c>
      <c r="R9" s="206">
        <v>3.86</v>
      </c>
      <c r="S9" s="206">
        <v>4</v>
      </c>
      <c r="T9" s="206">
        <v>0</v>
      </c>
      <c r="U9" s="206">
        <v>49.95</v>
      </c>
      <c r="V9" s="206">
        <v>8.7799999999999994</v>
      </c>
      <c r="W9" s="206">
        <v>19.670000000000002</v>
      </c>
      <c r="X9" s="206">
        <v>62.52</v>
      </c>
      <c r="Y9" s="206">
        <v>0</v>
      </c>
      <c r="Z9" s="206">
        <v>117.95</v>
      </c>
      <c r="AA9" s="206">
        <v>38.229999999999997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205.55</v>
      </c>
      <c r="L10" s="206">
        <v>0</v>
      </c>
      <c r="M10" s="206">
        <v>56.86</v>
      </c>
      <c r="N10" s="206">
        <v>50.06</v>
      </c>
      <c r="O10" s="206">
        <v>70.709999999999994</v>
      </c>
      <c r="P10" s="206">
        <v>23.74</v>
      </c>
      <c r="Q10" s="206">
        <v>0</v>
      </c>
      <c r="R10" s="206">
        <v>3.86</v>
      </c>
      <c r="S10" s="206">
        <v>4</v>
      </c>
      <c r="T10" s="206">
        <v>0</v>
      </c>
      <c r="U10" s="206">
        <v>49.95</v>
      </c>
      <c r="V10" s="206">
        <v>8.7799999999999994</v>
      </c>
      <c r="W10" s="206">
        <v>19.670000000000002</v>
      </c>
      <c r="X10" s="206">
        <v>62.52</v>
      </c>
      <c r="Y10" s="206">
        <v>0</v>
      </c>
      <c r="Z10" s="206">
        <v>117.95</v>
      </c>
      <c r="AA10" s="206">
        <v>38.229999999999997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205.55</v>
      </c>
      <c r="L11" s="206">
        <v>0</v>
      </c>
      <c r="M11" s="206">
        <v>54.85</v>
      </c>
      <c r="N11" s="206">
        <v>50.06</v>
      </c>
      <c r="O11" s="206">
        <v>70.709999999999994</v>
      </c>
      <c r="P11" s="206">
        <v>23.74</v>
      </c>
      <c r="Q11" s="206">
        <v>0</v>
      </c>
      <c r="R11" s="206">
        <v>3.86</v>
      </c>
      <c r="S11" s="206">
        <v>4</v>
      </c>
      <c r="T11" s="206">
        <v>0</v>
      </c>
      <c r="U11" s="206">
        <v>49.95</v>
      </c>
      <c r="V11" s="206">
        <v>8.7799999999999994</v>
      </c>
      <c r="W11" s="206">
        <v>19.670000000000002</v>
      </c>
      <c r="X11" s="206">
        <v>62.52</v>
      </c>
      <c r="Y11" s="206">
        <v>0</v>
      </c>
      <c r="Z11" s="206">
        <v>117.95</v>
      </c>
      <c r="AA11" s="206">
        <v>38.229999999999997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205.55</v>
      </c>
      <c r="L12" s="206">
        <v>0</v>
      </c>
      <c r="M12" s="206">
        <v>54.85</v>
      </c>
      <c r="N12" s="206">
        <v>50.06</v>
      </c>
      <c r="O12" s="206">
        <v>70.709999999999994</v>
      </c>
      <c r="P12" s="206">
        <v>23.74</v>
      </c>
      <c r="Q12" s="206">
        <v>0</v>
      </c>
      <c r="R12" s="206">
        <v>3.86</v>
      </c>
      <c r="S12" s="206">
        <v>4</v>
      </c>
      <c r="T12" s="206">
        <v>0</v>
      </c>
      <c r="U12" s="206">
        <v>49.95</v>
      </c>
      <c r="V12" s="206">
        <v>8.7799999999999994</v>
      </c>
      <c r="W12" s="206">
        <v>19.670000000000002</v>
      </c>
      <c r="X12" s="206">
        <v>62.52</v>
      </c>
      <c r="Y12" s="206">
        <v>0</v>
      </c>
      <c r="Z12" s="206">
        <v>117.95</v>
      </c>
      <c r="AA12" s="206">
        <v>38.229999999999997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205.55</v>
      </c>
      <c r="L13" s="206">
        <v>0</v>
      </c>
      <c r="M13" s="206">
        <v>54.85</v>
      </c>
      <c r="N13" s="206">
        <v>50.06</v>
      </c>
      <c r="O13" s="206">
        <v>70.709999999999994</v>
      </c>
      <c r="P13" s="206">
        <v>23.74</v>
      </c>
      <c r="Q13" s="206">
        <v>0</v>
      </c>
      <c r="R13" s="206">
        <v>3.86</v>
      </c>
      <c r="S13" s="206">
        <v>4</v>
      </c>
      <c r="T13" s="206">
        <v>0</v>
      </c>
      <c r="U13" s="206">
        <v>49.95</v>
      </c>
      <c r="V13" s="206">
        <v>8.7799999999999994</v>
      </c>
      <c r="W13" s="206">
        <v>19.670000000000002</v>
      </c>
      <c r="X13" s="206">
        <v>62.52</v>
      </c>
      <c r="Y13" s="206">
        <v>0</v>
      </c>
      <c r="Z13" s="206">
        <v>117.95</v>
      </c>
      <c r="AA13" s="206">
        <v>38.229999999999997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205.55</v>
      </c>
      <c r="L14" s="206">
        <v>0</v>
      </c>
      <c r="M14" s="206">
        <v>54.85</v>
      </c>
      <c r="N14" s="206">
        <v>50.06</v>
      </c>
      <c r="O14" s="206">
        <v>70.709999999999994</v>
      </c>
      <c r="P14" s="206">
        <v>23.74</v>
      </c>
      <c r="Q14" s="206">
        <v>0</v>
      </c>
      <c r="R14" s="206">
        <v>3.86</v>
      </c>
      <c r="S14" s="206">
        <v>4</v>
      </c>
      <c r="T14" s="206">
        <v>0</v>
      </c>
      <c r="U14" s="206">
        <v>49.95</v>
      </c>
      <c r="V14" s="206">
        <v>8.7799999999999994</v>
      </c>
      <c r="W14" s="206">
        <v>19.670000000000002</v>
      </c>
      <c r="X14" s="206">
        <v>62.52</v>
      </c>
      <c r="Y14" s="206">
        <v>0</v>
      </c>
      <c r="Z14" s="206">
        <v>117.95</v>
      </c>
      <c r="AA14" s="206">
        <v>38.229999999999997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205.55</v>
      </c>
      <c r="L15" s="206">
        <v>0</v>
      </c>
      <c r="M15" s="206">
        <v>54.85</v>
      </c>
      <c r="N15" s="206">
        <v>50.06</v>
      </c>
      <c r="O15" s="206">
        <v>70.709999999999994</v>
      </c>
      <c r="P15" s="206">
        <v>23.74</v>
      </c>
      <c r="Q15" s="206">
        <v>0</v>
      </c>
      <c r="R15" s="206">
        <v>3.86</v>
      </c>
      <c r="S15" s="206">
        <v>4</v>
      </c>
      <c r="T15" s="206">
        <v>0</v>
      </c>
      <c r="U15" s="206">
        <v>49.95</v>
      </c>
      <c r="V15" s="206">
        <v>8.7799999999999994</v>
      </c>
      <c r="W15" s="206">
        <v>19.670000000000002</v>
      </c>
      <c r="X15" s="206">
        <v>62.52</v>
      </c>
      <c r="Y15" s="206">
        <v>0</v>
      </c>
      <c r="Z15" s="206">
        <v>117.95</v>
      </c>
      <c r="AA15" s="206">
        <v>38.229999999999997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205.55</v>
      </c>
      <c r="L16" s="206">
        <v>0</v>
      </c>
      <c r="M16" s="206">
        <v>54.85</v>
      </c>
      <c r="N16" s="206">
        <v>50.06</v>
      </c>
      <c r="O16" s="206">
        <v>70.709999999999994</v>
      </c>
      <c r="P16" s="206">
        <v>23.74</v>
      </c>
      <c r="Q16" s="206">
        <v>0</v>
      </c>
      <c r="R16" s="206">
        <v>3.86</v>
      </c>
      <c r="S16" s="206">
        <v>4</v>
      </c>
      <c r="T16" s="206">
        <v>0</v>
      </c>
      <c r="U16" s="206">
        <v>49.95</v>
      </c>
      <c r="V16" s="206">
        <v>8.7799999999999994</v>
      </c>
      <c r="W16" s="206">
        <v>19.670000000000002</v>
      </c>
      <c r="X16" s="206">
        <v>62.52</v>
      </c>
      <c r="Y16" s="206">
        <v>0</v>
      </c>
      <c r="Z16" s="206">
        <v>117.95</v>
      </c>
      <c r="AA16" s="206">
        <v>38.229999999999997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205.55</v>
      </c>
      <c r="L17" s="206">
        <v>0</v>
      </c>
      <c r="M17" s="206">
        <v>54.85</v>
      </c>
      <c r="N17" s="206">
        <v>50.06</v>
      </c>
      <c r="O17" s="206">
        <v>70.709999999999994</v>
      </c>
      <c r="P17" s="206">
        <v>23.74</v>
      </c>
      <c r="Q17" s="206">
        <v>0</v>
      </c>
      <c r="R17" s="206">
        <v>3.86</v>
      </c>
      <c r="S17" s="206">
        <v>3.94</v>
      </c>
      <c r="T17" s="206">
        <v>0</v>
      </c>
      <c r="U17" s="206">
        <v>49.95</v>
      </c>
      <c r="V17" s="206">
        <v>8.7799999999999994</v>
      </c>
      <c r="W17" s="206">
        <v>19.670000000000002</v>
      </c>
      <c r="X17" s="206">
        <v>62.52</v>
      </c>
      <c r="Y17" s="206">
        <v>0</v>
      </c>
      <c r="Z17" s="206">
        <v>117.95</v>
      </c>
      <c r="AA17" s="206">
        <v>38.229999999999997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205.55</v>
      </c>
      <c r="L18" s="206">
        <v>0</v>
      </c>
      <c r="M18" s="206">
        <v>54.85</v>
      </c>
      <c r="N18" s="206">
        <v>50.06</v>
      </c>
      <c r="O18" s="206">
        <v>70.709999999999994</v>
      </c>
      <c r="P18" s="206">
        <v>23.74</v>
      </c>
      <c r="Q18" s="206">
        <v>0</v>
      </c>
      <c r="R18" s="206">
        <v>3.86</v>
      </c>
      <c r="S18" s="206">
        <v>3.94</v>
      </c>
      <c r="T18" s="206">
        <v>0</v>
      </c>
      <c r="U18" s="206">
        <v>49.95</v>
      </c>
      <c r="V18" s="206">
        <v>8.7799999999999994</v>
      </c>
      <c r="W18" s="206">
        <v>19.670000000000002</v>
      </c>
      <c r="X18" s="206">
        <v>62.52</v>
      </c>
      <c r="Y18" s="206">
        <v>0</v>
      </c>
      <c r="Z18" s="206">
        <v>117.95</v>
      </c>
      <c r="AA18" s="206">
        <v>38.229999999999997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242.22</v>
      </c>
      <c r="L19" s="206">
        <v>0</v>
      </c>
      <c r="M19" s="206">
        <v>54.85</v>
      </c>
      <c r="N19" s="206">
        <v>50.06</v>
      </c>
      <c r="O19" s="206">
        <v>70.709999999999994</v>
      </c>
      <c r="P19" s="206">
        <v>23.74</v>
      </c>
      <c r="Q19" s="206">
        <v>0</v>
      </c>
      <c r="R19" s="206">
        <v>3.73</v>
      </c>
      <c r="S19" s="206">
        <v>3.97</v>
      </c>
      <c r="T19" s="206">
        <v>0</v>
      </c>
      <c r="U19" s="206">
        <v>49.95</v>
      </c>
      <c r="V19" s="206">
        <v>8.7799999999999994</v>
      </c>
      <c r="W19" s="206">
        <v>19.670000000000002</v>
      </c>
      <c r="X19" s="206">
        <v>62.52</v>
      </c>
      <c r="Y19" s="206">
        <v>0</v>
      </c>
      <c r="Z19" s="206">
        <v>117.95</v>
      </c>
      <c r="AA19" s="206">
        <v>38.229999999999997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205.55</v>
      </c>
      <c r="L20" s="206">
        <v>0</v>
      </c>
      <c r="M20" s="206">
        <v>54.85</v>
      </c>
      <c r="N20" s="206">
        <v>50.06</v>
      </c>
      <c r="O20" s="206">
        <v>70.709999999999994</v>
      </c>
      <c r="P20" s="206">
        <v>23.74</v>
      </c>
      <c r="Q20" s="206">
        <v>0</v>
      </c>
      <c r="R20" s="206">
        <v>3.73</v>
      </c>
      <c r="S20" s="206">
        <v>3.97</v>
      </c>
      <c r="T20" s="206">
        <v>0</v>
      </c>
      <c r="U20" s="206">
        <v>49.95</v>
      </c>
      <c r="V20" s="206">
        <v>8.7799999999999994</v>
      </c>
      <c r="W20" s="206">
        <v>19.670000000000002</v>
      </c>
      <c r="X20" s="206">
        <v>62.52</v>
      </c>
      <c r="Y20" s="206">
        <v>0</v>
      </c>
      <c r="Z20" s="206">
        <v>117.95</v>
      </c>
      <c r="AA20" s="206">
        <v>38.229999999999997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247.21</v>
      </c>
      <c r="L21" s="206">
        <v>0</v>
      </c>
      <c r="M21" s="206">
        <v>54.85</v>
      </c>
      <c r="N21" s="206">
        <v>50.06</v>
      </c>
      <c r="O21" s="206">
        <v>70.709999999999994</v>
      </c>
      <c r="P21" s="206">
        <v>23.74</v>
      </c>
      <c r="Q21" s="206">
        <v>0</v>
      </c>
      <c r="R21" s="206">
        <v>3.73</v>
      </c>
      <c r="S21" s="206">
        <v>3.97</v>
      </c>
      <c r="T21" s="206">
        <v>0</v>
      </c>
      <c r="U21" s="206">
        <v>49.95</v>
      </c>
      <c r="V21" s="206">
        <v>8.7799999999999994</v>
      </c>
      <c r="W21" s="206">
        <v>19.670000000000002</v>
      </c>
      <c r="X21" s="206">
        <v>62.52</v>
      </c>
      <c r="Y21" s="206">
        <v>0</v>
      </c>
      <c r="Z21" s="206">
        <v>117.95</v>
      </c>
      <c r="AA21" s="206">
        <v>38.229999999999997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247.21</v>
      </c>
      <c r="L22" s="206">
        <v>0</v>
      </c>
      <c r="M22" s="206">
        <v>54.85</v>
      </c>
      <c r="N22" s="206">
        <v>50.06</v>
      </c>
      <c r="O22" s="206">
        <v>70.709999999999994</v>
      </c>
      <c r="P22" s="206">
        <v>23.74</v>
      </c>
      <c r="Q22" s="206">
        <v>0</v>
      </c>
      <c r="R22" s="206">
        <v>3.73</v>
      </c>
      <c r="S22" s="206">
        <v>3.97</v>
      </c>
      <c r="T22" s="206">
        <v>0</v>
      </c>
      <c r="U22" s="206">
        <v>49.95</v>
      </c>
      <c r="V22" s="206">
        <v>8.7799999999999994</v>
      </c>
      <c r="W22" s="206">
        <v>19.670000000000002</v>
      </c>
      <c r="X22" s="206">
        <v>62.52</v>
      </c>
      <c r="Y22" s="206">
        <v>0</v>
      </c>
      <c r="Z22" s="206">
        <v>117.95</v>
      </c>
      <c r="AA22" s="206">
        <v>38.229999999999997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247.21</v>
      </c>
      <c r="L23" s="206">
        <v>0</v>
      </c>
      <c r="M23" s="206">
        <v>54.85</v>
      </c>
      <c r="N23" s="206">
        <v>50.06</v>
      </c>
      <c r="O23" s="206">
        <v>70.709999999999994</v>
      </c>
      <c r="P23" s="206">
        <v>23.74</v>
      </c>
      <c r="Q23" s="206">
        <v>0</v>
      </c>
      <c r="R23" s="206">
        <v>8.6300000000000008</v>
      </c>
      <c r="S23" s="206">
        <v>10.45</v>
      </c>
      <c r="T23" s="206">
        <v>0</v>
      </c>
      <c r="U23" s="206">
        <v>49.95</v>
      </c>
      <c r="V23" s="206">
        <v>8.7799999999999994</v>
      </c>
      <c r="W23" s="206">
        <v>19.670000000000002</v>
      </c>
      <c r="X23" s="206">
        <v>62.52</v>
      </c>
      <c r="Y23" s="206">
        <v>0</v>
      </c>
      <c r="Z23" s="206">
        <v>117.95</v>
      </c>
      <c r="AA23" s="206">
        <v>38.229999999999997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247.2</v>
      </c>
      <c r="L24" s="206">
        <v>0</v>
      </c>
      <c r="M24" s="206">
        <v>54.85</v>
      </c>
      <c r="N24" s="206">
        <v>50.06</v>
      </c>
      <c r="O24" s="206">
        <v>70.709999999999994</v>
      </c>
      <c r="P24" s="206">
        <v>23.74</v>
      </c>
      <c r="Q24" s="206">
        <v>0</v>
      </c>
      <c r="R24" s="206">
        <v>8.98</v>
      </c>
      <c r="S24" s="206">
        <v>11.17</v>
      </c>
      <c r="T24" s="206">
        <v>0</v>
      </c>
      <c r="U24" s="206">
        <v>49.95</v>
      </c>
      <c r="V24" s="206">
        <v>8.7799999999999994</v>
      </c>
      <c r="W24" s="206">
        <v>19.670000000000002</v>
      </c>
      <c r="X24" s="206">
        <v>62.52</v>
      </c>
      <c r="Y24" s="206">
        <v>0</v>
      </c>
      <c r="Z24" s="206">
        <v>117.95</v>
      </c>
      <c r="AA24" s="206">
        <v>38.229999999999997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208.44</v>
      </c>
      <c r="L25" s="206">
        <v>0</v>
      </c>
      <c r="M25" s="206">
        <v>54.85</v>
      </c>
      <c r="N25" s="206">
        <v>50.06</v>
      </c>
      <c r="O25" s="206">
        <v>70.709999999999994</v>
      </c>
      <c r="P25" s="206">
        <v>23.74</v>
      </c>
      <c r="Q25" s="206">
        <v>0</v>
      </c>
      <c r="R25" s="206">
        <v>3.73</v>
      </c>
      <c r="S25" s="206">
        <v>3.86</v>
      </c>
      <c r="T25" s="206">
        <v>0</v>
      </c>
      <c r="U25" s="206">
        <v>49.95</v>
      </c>
      <c r="V25" s="206">
        <v>8.14</v>
      </c>
      <c r="W25" s="206">
        <v>19.670000000000002</v>
      </c>
      <c r="X25" s="206">
        <v>62.52</v>
      </c>
      <c r="Y25" s="206">
        <v>0</v>
      </c>
      <c r="Z25" s="206">
        <v>117.95</v>
      </c>
      <c r="AA25" s="206">
        <v>38.229999999999997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247.21</v>
      </c>
      <c r="L26" s="206">
        <v>0</v>
      </c>
      <c r="M26" s="206">
        <v>54.85</v>
      </c>
      <c r="N26" s="206">
        <v>50.06</v>
      </c>
      <c r="O26" s="206">
        <v>70.709999999999994</v>
      </c>
      <c r="P26" s="206">
        <v>23.74</v>
      </c>
      <c r="Q26" s="206">
        <v>0</v>
      </c>
      <c r="R26" s="206">
        <v>3.73</v>
      </c>
      <c r="S26" s="206">
        <v>3.86</v>
      </c>
      <c r="T26" s="206">
        <v>0</v>
      </c>
      <c r="U26" s="206">
        <v>49.95</v>
      </c>
      <c r="V26" s="206">
        <v>8.14</v>
      </c>
      <c r="W26" s="206">
        <v>19.670000000000002</v>
      </c>
      <c r="X26" s="206">
        <v>62.52</v>
      </c>
      <c r="Y26" s="206">
        <v>0</v>
      </c>
      <c r="Z26" s="206">
        <v>117.95</v>
      </c>
      <c r="AA26" s="206">
        <v>38.229999999999997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247.21</v>
      </c>
      <c r="L27" s="206">
        <v>0</v>
      </c>
      <c r="M27" s="206">
        <v>54.85</v>
      </c>
      <c r="N27" s="206">
        <v>50.06</v>
      </c>
      <c r="O27" s="206">
        <v>70.709999999999994</v>
      </c>
      <c r="P27" s="206">
        <v>23.74</v>
      </c>
      <c r="Q27" s="206">
        <v>0</v>
      </c>
      <c r="R27" s="206">
        <v>8.98</v>
      </c>
      <c r="S27" s="206">
        <v>11.17</v>
      </c>
      <c r="T27" s="206">
        <v>0</v>
      </c>
      <c r="U27" s="206">
        <v>49.95</v>
      </c>
      <c r="V27" s="206">
        <v>8.09</v>
      </c>
      <c r="W27" s="206">
        <v>19.670000000000002</v>
      </c>
      <c r="X27" s="206">
        <v>62.52</v>
      </c>
      <c r="Y27" s="206">
        <v>0</v>
      </c>
      <c r="Z27" s="206">
        <v>117.95</v>
      </c>
      <c r="AA27" s="206">
        <v>38.229999999999997</v>
      </c>
      <c r="AB27" s="206">
        <v>0</v>
      </c>
      <c r="AC27" s="206">
        <v>15.51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75.989999999999995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4.8600000000000003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247.21</v>
      </c>
      <c r="L28" s="206">
        <v>0</v>
      </c>
      <c r="M28" s="206">
        <v>54.85</v>
      </c>
      <c r="N28" s="206">
        <v>50.06</v>
      </c>
      <c r="O28" s="206">
        <v>70.709999999999994</v>
      </c>
      <c r="P28" s="206">
        <v>23.74</v>
      </c>
      <c r="Q28" s="206">
        <v>0</v>
      </c>
      <c r="R28" s="206">
        <v>8.98</v>
      </c>
      <c r="S28" s="206">
        <v>11.17</v>
      </c>
      <c r="T28" s="206">
        <v>0</v>
      </c>
      <c r="U28" s="206">
        <v>49.95</v>
      </c>
      <c r="V28" s="206">
        <v>8.09</v>
      </c>
      <c r="W28" s="206">
        <v>19.670000000000002</v>
      </c>
      <c r="X28" s="206">
        <v>62.52</v>
      </c>
      <c r="Y28" s="206">
        <v>0</v>
      </c>
      <c r="Z28" s="206">
        <v>117.95</v>
      </c>
      <c r="AA28" s="206">
        <v>38.229999999999997</v>
      </c>
      <c r="AB28" s="206">
        <v>0</v>
      </c>
      <c r="AC28" s="206">
        <v>15.51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75.989999999999995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10.050000000000001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247.2</v>
      </c>
      <c r="L29" s="206">
        <v>0</v>
      </c>
      <c r="M29" s="206">
        <v>54.85</v>
      </c>
      <c r="N29" s="206">
        <v>50.06</v>
      </c>
      <c r="O29" s="206">
        <v>70.709999999999994</v>
      </c>
      <c r="P29" s="206">
        <v>23.74</v>
      </c>
      <c r="Q29" s="206">
        <v>0</v>
      </c>
      <c r="R29" s="206">
        <v>8.98</v>
      </c>
      <c r="S29" s="206">
        <v>11.17</v>
      </c>
      <c r="T29" s="206">
        <v>0</v>
      </c>
      <c r="U29" s="206">
        <v>49.95</v>
      </c>
      <c r="V29" s="206">
        <v>6.04</v>
      </c>
      <c r="W29" s="206">
        <v>19.670000000000002</v>
      </c>
      <c r="X29" s="206">
        <v>62.52</v>
      </c>
      <c r="Y29" s="206">
        <v>0</v>
      </c>
      <c r="Z29" s="206">
        <v>117.95</v>
      </c>
      <c r="AA29" s="206">
        <v>38.229999999999997</v>
      </c>
      <c r="AB29" s="206">
        <v>0</v>
      </c>
      <c r="AC29" s="206">
        <v>15.51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20.58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247.2</v>
      </c>
      <c r="L30" s="206">
        <v>0</v>
      </c>
      <c r="M30" s="206">
        <v>54.85</v>
      </c>
      <c r="N30" s="206">
        <v>50.06</v>
      </c>
      <c r="O30" s="206">
        <v>70.709999999999994</v>
      </c>
      <c r="P30" s="206">
        <v>23.74</v>
      </c>
      <c r="Q30" s="206">
        <v>0</v>
      </c>
      <c r="R30" s="206">
        <v>8.98</v>
      </c>
      <c r="S30" s="206">
        <v>11.17</v>
      </c>
      <c r="T30" s="206">
        <v>0</v>
      </c>
      <c r="U30" s="206">
        <v>49.95</v>
      </c>
      <c r="V30" s="206">
        <v>6.04</v>
      </c>
      <c r="W30" s="206">
        <v>19.670000000000002</v>
      </c>
      <c r="X30" s="206">
        <v>62.52</v>
      </c>
      <c r="Y30" s="206">
        <v>0</v>
      </c>
      <c r="Z30" s="206">
        <v>117.95</v>
      </c>
      <c r="AA30" s="206">
        <v>38.229999999999997</v>
      </c>
      <c r="AB30" s="206">
        <v>0</v>
      </c>
      <c r="AC30" s="206">
        <v>15.51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35.47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247.2</v>
      </c>
      <c r="L31" s="206">
        <v>0</v>
      </c>
      <c r="M31" s="206">
        <v>54.85</v>
      </c>
      <c r="N31" s="206">
        <v>50.06</v>
      </c>
      <c r="O31" s="206">
        <v>70.709999999999994</v>
      </c>
      <c r="P31" s="206">
        <v>23.74</v>
      </c>
      <c r="Q31" s="206">
        <v>0</v>
      </c>
      <c r="R31" s="206">
        <v>3.72</v>
      </c>
      <c r="S31" s="206">
        <v>3.73</v>
      </c>
      <c r="T31" s="206">
        <v>0</v>
      </c>
      <c r="U31" s="206">
        <v>49.95</v>
      </c>
      <c r="V31" s="206">
        <v>6.04</v>
      </c>
      <c r="W31" s="206">
        <v>19.670000000000002</v>
      </c>
      <c r="X31" s="206">
        <v>62.52</v>
      </c>
      <c r="Y31" s="206">
        <v>0</v>
      </c>
      <c r="Z31" s="206">
        <v>117.95</v>
      </c>
      <c r="AA31" s="206">
        <v>38.229999999999997</v>
      </c>
      <c r="AB31" s="206">
        <v>0</v>
      </c>
      <c r="AC31" s="206">
        <v>15.51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247.2</v>
      </c>
      <c r="L32" s="206">
        <v>0</v>
      </c>
      <c r="M32" s="206">
        <v>54.85</v>
      </c>
      <c r="N32" s="206">
        <v>50.06</v>
      </c>
      <c r="O32" s="206">
        <v>70.709999999999994</v>
      </c>
      <c r="P32" s="206">
        <v>23.74</v>
      </c>
      <c r="Q32" s="206">
        <v>0</v>
      </c>
      <c r="R32" s="206">
        <v>3.72</v>
      </c>
      <c r="S32" s="206">
        <v>3.73</v>
      </c>
      <c r="T32" s="206">
        <v>0</v>
      </c>
      <c r="U32" s="206">
        <v>49.95</v>
      </c>
      <c r="V32" s="206">
        <v>6.04</v>
      </c>
      <c r="W32" s="206">
        <v>19.670000000000002</v>
      </c>
      <c r="X32" s="206">
        <v>62.52</v>
      </c>
      <c r="Y32" s="206">
        <v>0</v>
      </c>
      <c r="Z32" s="206">
        <v>117.95</v>
      </c>
      <c r="AA32" s="206">
        <v>38.229999999999997</v>
      </c>
      <c r="AB32" s="206">
        <v>0</v>
      </c>
      <c r="AC32" s="206">
        <v>15.51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247.2</v>
      </c>
      <c r="L33" s="206">
        <v>0</v>
      </c>
      <c r="M33" s="206">
        <v>54.85</v>
      </c>
      <c r="N33" s="206">
        <v>50.06</v>
      </c>
      <c r="O33" s="206">
        <v>70.709999999999994</v>
      </c>
      <c r="P33" s="206">
        <v>23.74</v>
      </c>
      <c r="Q33" s="206">
        <v>0</v>
      </c>
      <c r="R33" s="206">
        <v>3.72</v>
      </c>
      <c r="S33" s="206">
        <v>3.73</v>
      </c>
      <c r="T33" s="206">
        <v>0</v>
      </c>
      <c r="U33" s="206">
        <v>49.95</v>
      </c>
      <c r="V33" s="206">
        <v>6.04</v>
      </c>
      <c r="W33" s="206">
        <v>19.670000000000002</v>
      </c>
      <c r="X33" s="206">
        <v>62.52</v>
      </c>
      <c r="Y33" s="206">
        <v>0</v>
      </c>
      <c r="Z33" s="206">
        <v>117.95</v>
      </c>
      <c r="AA33" s="206">
        <v>38.229999999999997</v>
      </c>
      <c r="AB33" s="206">
        <v>0</v>
      </c>
      <c r="AC33" s="206">
        <v>15.51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247.2</v>
      </c>
      <c r="L34" s="206">
        <v>0</v>
      </c>
      <c r="M34" s="206">
        <v>54.85</v>
      </c>
      <c r="N34" s="206">
        <v>50.06</v>
      </c>
      <c r="O34" s="206">
        <v>70.709999999999994</v>
      </c>
      <c r="P34" s="206">
        <v>23.74</v>
      </c>
      <c r="Q34" s="206">
        <v>0</v>
      </c>
      <c r="R34" s="206">
        <v>3.73</v>
      </c>
      <c r="S34" s="206">
        <v>3.72</v>
      </c>
      <c r="T34" s="206">
        <v>0</v>
      </c>
      <c r="U34" s="206">
        <v>49.95</v>
      </c>
      <c r="V34" s="206">
        <v>6.04</v>
      </c>
      <c r="W34" s="206">
        <v>19.670000000000002</v>
      </c>
      <c r="X34" s="206">
        <v>62.52</v>
      </c>
      <c r="Y34" s="206">
        <v>0</v>
      </c>
      <c r="Z34" s="206">
        <v>117.95</v>
      </c>
      <c r="AA34" s="206">
        <v>38.229999999999997</v>
      </c>
      <c r="AB34" s="206">
        <v>0</v>
      </c>
      <c r="AC34" s="206">
        <v>15.51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247.2</v>
      </c>
      <c r="L35" s="206">
        <v>0</v>
      </c>
      <c r="M35" s="206">
        <v>54.85</v>
      </c>
      <c r="N35" s="206">
        <v>50.06</v>
      </c>
      <c r="O35" s="206">
        <v>70.709999999999994</v>
      </c>
      <c r="P35" s="206">
        <v>23.74</v>
      </c>
      <c r="Q35" s="206">
        <v>0</v>
      </c>
      <c r="R35" s="206">
        <v>3.73</v>
      </c>
      <c r="S35" s="206">
        <v>3.72</v>
      </c>
      <c r="T35" s="206">
        <v>0</v>
      </c>
      <c r="U35" s="206">
        <v>49.95</v>
      </c>
      <c r="V35" s="206">
        <v>6.04</v>
      </c>
      <c r="W35" s="206">
        <v>19.670000000000002</v>
      </c>
      <c r="X35" s="206">
        <v>62.52</v>
      </c>
      <c r="Y35" s="206">
        <v>0</v>
      </c>
      <c r="Z35" s="206">
        <v>117.95</v>
      </c>
      <c r="AA35" s="206">
        <v>38.229999999999997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247.2</v>
      </c>
      <c r="L36" s="206">
        <v>0</v>
      </c>
      <c r="M36" s="206">
        <v>54.85</v>
      </c>
      <c r="N36" s="206">
        <v>50.06</v>
      </c>
      <c r="O36" s="206">
        <v>70.709999999999994</v>
      </c>
      <c r="P36" s="206">
        <v>23.74</v>
      </c>
      <c r="Q36" s="206">
        <v>0</v>
      </c>
      <c r="R36" s="206">
        <v>3.73</v>
      </c>
      <c r="S36" s="206">
        <v>3.72</v>
      </c>
      <c r="T36" s="206">
        <v>0</v>
      </c>
      <c r="U36" s="206">
        <v>49.95</v>
      </c>
      <c r="V36" s="206">
        <v>6.22</v>
      </c>
      <c r="W36" s="206">
        <v>19.670000000000002</v>
      </c>
      <c r="X36" s="206">
        <v>62.52</v>
      </c>
      <c r="Y36" s="206">
        <v>0</v>
      </c>
      <c r="Z36" s="206">
        <v>117.95</v>
      </c>
      <c r="AA36" s="206">
        <v>38.229999999999997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247.2</v>
      </c>
      <c r="L37" s="206">
        <v>0</v>
      </c>
      <c r="M37" s="206">
        <v>54.85</v>
      </c>
      <c r="N37" s="206">
        <v>50.06</v>
      </c>
      <c r="O37" s="206">
        <v>70.709999999999994</v>
      </c>
      <c r="P37" s="206">
        <v>23.74</v>
      </c>
      <c r="Q37" s="206">
        <v>0</v>
      </c>
      <c r="R37" s="206">
        <v>3.73</v>
      </c>
      <c r="S37" s="206">
        <v>3.72</v>
      </c>
      <c r="T37" s="206">
        <v>0</v>
      </c>
      <c r="U37" s="206">
        <v>49.95</v>
      </c>
      <c r="V37" s="206">
        <v>8.14</v>
      </c>
      <c r="W37" s="206">
        <v>19.670000000000002</v>
      </c>
      <c r="X37" s="206">
        <v>62.52</v>
      </c>
      <c r="Y37" s="206">
        <v>0</v>
      </c>
      <c r="Z37" s="206">
        <v>117.95</v>
      </c>
      <c r="AA37" s="206">
        <v>38.229999999999997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247.2</v>
      </c>
      <c r="L38" s="206">
        <v>0</v>
      </c>
      <c r="M38" s="206">
        <v>54.85</v>
      </c>
      <c r="N38" s="206">
        <v>50.06</v>
      </c>
      <c r="O38" s="206">
        <v>70.709999999999994</v>
      </c>
      <c r="P38" s="206">
        <v>23.74</v>
      </c>
      <c r="Q38" s="206">
        <v>0</v>
      </c>
      <c r="R38" s="206">
        <v>3.73</v>
      </c>
      <c r="S38" s="206">
        <v>3.72</v>
      </c>
      <c r="T38" s="206">
        <v>0</v>
      </c>
      <c r="U38" s="206">
        <v>49.95</v>
      </c>
      <c r="V38" s="206">
        <v>8.15</v>
      </c>
      <c r="W38" s="206">
        <v>19.670000000000002</v>
      </c>
      <c r="X38" s="206">
        <v>62.52</v>
      </c>
      <c r="Y38" s="206">
        <v>0</v>
      </c>
      <c r="Z38" s="206">
        <v>117.95</v>
      </c>
      <c r="AA38" s="206">
        <v>38.229999999999997</v>
      </c>
      <c r="AB38" s="206">
        <v>0</v>
      </c>
      <c r="AC38" s="206">
        <v>4.2699999999999996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247.2</v>
      </c>
      <c r="L39" s="206">
        <v>0</v>
      </c>
      <c r="M39" s="206">
        <v>54.85</v>
      </c>
      <c r="N39" s="206">
        <v>50.06</v>
      </c>
      <c r="O39" s="206">
        <v>70.709999999999994</v>
      </c>
      <c r="P39" s="206">
        <v>23.74</v>
      </c>
      <c r="Q39" s="206">
        <v>0</v>
      </c>
      <c r="R39" s="206">
        <v>3.73</v>
      </c>
      <c r="S39" s="206">
        <v>3.72</v>
      </c>
      <c r="T39" s="206">
        <v>0</v>
      </c>
      <c r="U39" s="206">
        <v>49.95</v>
      </c>
      <c r="V39" s="206">
        <v>8.15</v>
      </c>
      <c r="W39" s="206">
        <v>19.670000000000002</v>
      </c>
      <c r="X39" s="206">
        <v>62.52</v>
      </c>
      <c r="Y39" s="206">
        <v>0</v>
      </c>
      <c r="Z39" s="206">
        <v>117.95</v>
      </c>
      <c r="AA39" s="206">
        <v>38.229999999999997</v>
      </c>
      <c r="AB39" s="206">
        <v>0</v>
      </c>
      <c r="AC39" s="206">
        <v>4.2699999999999996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247.2</v>
      </c>
      <c r="L40" s="206">
        <v>0</v>
      </c>
      <c r="M40" s="206">
        <v>54.85</v>
      </c>
      <c r="N40" s="206">
        <v>50.06</v>
      </c>
      <c r="O40" s="206">
        <v>70.709999999999994</v>
      </c>
      <c r="P40" s="206">
        <v>23.74</v>
      </c>
      <c r="Q40" s="206">
        <v>0</v>
      </c>
      <c r="R40" s="206">
        <v>3.73</v>
      </c>
      <c r="S40" s="206">
        <v>3.72</v>
      </c>
      <c r="T40" s="206">
        <v>0</v>
      </c>
      <c r="U40" s="206">
        <v>49.95</v>
      </c>
      <c r="V40" s="206">
        <v>8.15</v>
      </c>
      <c r="W40" s="206">
        <v>19.670000000000002</v>
      </c>
      <c r="X40" s="206">
        <v>62.52</v>
      </c>
      <c r="Y40" s="206">
        <v>0</v>
      </c>
      <c r="Z40" s="206">
        <v>117.95</v>
      </c>
      <c r="AA40" s="206">
        <v>38.229999999999997</v>
      </c>
      <c r="AB40" s="206">
        <v>0</v>
      </c>
      <c r="AC40" s="206">
        <v>4.2699999999999996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247.21</v>
      </c>
      <c r="L41" s="206">
        <v>0</v>
      </c>
      <c r="M41" s="206">
        <v>54.85</v>
      </c>
      <c r="N41" s="206">
        <v>50.06</v>
      </c>
      <c r="O41" s="206">
        <v>70.709999999999994</v>
      </c>
      <c r="P41" s="206">
        <v>23.74</v>
      </c>
      <c r="Q41" s="206">
        <v>0</v>
      </c>
      <c r="R41" s="206">
        <v>3.73</v>
      </c>
      <c r="S41" s="206">
        <v>3.72</v>
      </c>
      <c r="T41" s="206">
        <v>0</v>
      </c>
      <c r="U41" s="206">
        <v>49.95</v>
      </c>
      <c r="V41" s="206">
        <v>8.14</v>
      </c>
      <c r="W41" s="206">
        <v>19.670000000000002</v>
      </c>
      <c r="X41" s="206">
        <v>62.52</v>
      </c>
      <c r="Y41" s="206">
        <v>0</v>
      </c>
      <c r="Z41" s="206">
        <v>117.95</v>
      </c>
      <c r="AA41" s="206">
        <v>38.229999999999997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247.21</v>
      </c>
      <c r="L42" s="206">
        <v>0</v>
      </c>
      <c r="M42" s="206">
        <v>54.85</v>
      </c>
      <c r="N42" s="206">
        <v>50.06</v>
      </c>
      <c r="O42" s="206">
        <v>70.709999999999994</v>
      </c>
      <c r="P42" s="206">
        <v>23.74</v>
      </c>
      <c r="Q42" s="206">
        <v>0</v>
      </c>
      <c r="R42" s="206">
        <v>3.73</v>
      </c>
      <c r="S42" s="206">
        <v>3.72</v>
      </c>
      <c r="T42" s="206">
        <v>0</v>
      </c>
      <c r="U42" s="206">
        <v>49.95</v>
      </c>
      <c r="V42" s="206">
        <v>8.14</v>
      </c>
      <c r="W42" s="206">
        <v>19.670000000000002</v>
      </c>
      <c r="X42" s="206">
        <v>62.52</v>
      </c>
      <c r="Y42" s="206">
        <v>0</v>
      </c>
      <c r="Z42" s="206">
        <v>117.95</v>
      </c>
      <c r="AA42" s="206">
        <v>38.229999999999997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247.21</v>
      </c>
      <c r="L43" s="206">
        <v>0</v>
      </c>
      <c r="M43" s="206">
        <v>54.85</v>
      </c>
      <c r="N43" s="206">
        <v>50.06</v>
      </c>
      <c r="O43" s="206">
        <v>70.709999999999994</v>
      </c>
      <c r="P43" s="206">
        <v>23.74</v>
      </c>
      <c r="Q43" s="206">
        <v>0</v>
      </c>
      <c r="R43" s="206">
        <v>3.73</v>
      </c>
      <c r="S43" s="206">
        <v>3.72</v>
      </c>
      <c r="T43" s="206">
        <v>0</v>
      </c>
      <c r="U43" s="206">
        <v>49.95</v>
      </c>
      <c r="V43" s="206">
        <v>8.2799999999999994</v>
      </c>
      <c r="W43" s="206">
        <v>19.670000000000002</v>
      </c>
      <c r="X43" s="206">
        <v>62.52</v>
      </c>
      <c r="Y43" s="206">
        <v>0</v>
      </c>
      <c r="Z43" s="206">
        <v>117.95</v>
      </c>
      <c r="AA43" s="206">
        <v>38.229999999999997</v>
      </c>
      <c r="AB43" s="206">
        <v>0</v>
      </c>
      <c r="AC43" s="206">
        <v>5.29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75.989999999999995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247.21</v>
      </c>
      <c r="L44" s="206">
        <v>0</v>
      </c>
      <c r="M44" s="206">
        <v>54.85</v>
      </c>
      <c r="N44" s="206">
        <v>50.06</v>
      </c>
      <c r="O44" s="206">
        <v>70.709999999999994</v>
      </c>
      <c r="P44" s="206">
        <v>23.74</v>
      </c>
      <c r="Q44" s="206">
        <v>0</v>
      </c>
      <c r="R44" s="206">
        <v>3.73</v>
      </c>
      <c r="S44" s="206">
        <v>3.72</v>
      </c>
      <c r="T44" s="206">
        <v>0</v>
      </c>
      <c r="U44" s="206">
        <v>49.95</v>
      </c>
      <c r="V44" s="206">
        <v>8.2799999999999994</v>
      </c>
      <c r="W44" s="206">
        <v>19.670000000000002</v>
      </c>
      <c r="X44" s="206">
        <v>62.52</v>
      </c>
      <c r="Y44" s="206">
        <v>0</v>
      </c>
      <c r="Z44" s="206">
        <v>117.95</v>
      </c>
      <c r="AA44" s="206">
        <v>38.229999999999997</v>
      </c>
      <c r="AB44" s="206">
        <v>0</v>
      </c>
      <c r="AC44" s="206">
        <v>4.2699999999999996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75.989999999999995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247.21</v>
      </c>
      <c r="L45" s="206">
        <v>0</v>
      </c>
      <c r="M45" s="206">
        <v>54.85</v>
      </c>
      <c r="N45" s="206">
        <v>50.06</v>
      </c>
      <c r="O45" s="206">
        <v>70.709999999999994</v>
      </c>
      <c r="P45" s="206">
        <v>23.74</v>
      </c>
      <c r="Q45" s="206">
        <v>0</v>
      </c>
      <c r="R45" s="206">
        <v>3.73</v>
      </c>
      <c r="S45" s="206">
        <v>3.75</v>
      </c>
      <c r="T45" s="206">
        <v>0</v>
      </c>
      <c r="U45" s="206">
        <v>49.95</v>
      </c>
      <c r="V45" s="206">
        <v>8.2799999999999994</v>
      </c>
      <c r="W45" s="206">
        <v>19.670000000000002</v>
      </c>
      <c r="X45" s="206">
        <v>62.52</v>
      </c>
      <c r="Y45" s="206">
        <v>0</v>
      </c>
      <c r="Z45" s="206">
        <v>117.95</v>
      </c>
      <c r="AA45" s="206">
        <v>38.229999999999997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75.989999999999995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247.21</v>
      </c>
      <c r="L46" s="206">
        <v>0</v>
      </c>
      <c r="M46" s="206">
        <v>54.85</v>
      </c>
      <c r="N46" s="206">
        <v>50.06</v>
      </c>
      <c r="O46" s="206">
        <v>70.709999999999994</v>
      </c>
      <c r="P46" s="206">
        <v>23.74</v>
      </c>
      <c r="Q46" s="206">
        <v>0</v>
      </c>
      <c r="R46" s="206">
        <v>3.73</v>
      </c>
      <c r="S46" s="206">
        <v>3.75</v>
      </c>
      <c r="T46" s="206">
        <v>0</v>
      </c>
      <c r="U46" s="206">
        <v>49.95</v>
      </c>
      <c r="V46" s="206">
        <v>8.2799999999999994</v>
      </c>
      <c r="W46" s="206">
        <v>19.670000000000002</v>
      </c>
      <c r="X46" s="206">
        <v>62.52</v>
      </c>
      <c r="Y46" s="206">
        <v>0</v>
      </c>
      <c r="Z46" s="206">
        <v>117.95</v>
      </c>
      <c r="AA46" s="206">
        <v>38.229999999999997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75.989999999999995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247.21</v>
      </c>
      <c r="L47" s="206">
        <v>0</v>
      </c>
      <c r="M47" s="206">
        <v>54.85</v>
      </c>
      <c r="N47" s="206">
        <v>50.06</v>
      </c>
      <c r="O47" s="206">
        <v>70.709999999999994</v>
      </c>
      <c r="P47" s="206">
        <v>23.74</v>
      </c>
      <c r="Q47" s="206">
        <v>0</v>
      </c>
      <c r="R47" s="206">
        <v>3.73</v>
      </c>
      <c r="S47" s="206">
        <v>3.85</v>
      </c>
      <c r="T47" s="206">
        <v>0</v>
      </c>
      <c r="U47" s="206">
        <v>49.11</v>
      </c>
      <c r="V47" s="206">
        <v>8.2799999999999994</v>
      </c>
      <c r="W47" s="206">
        <v>19.670000000000002</v>
      </c>
      <c r="X47" s="206">
        <v>62.52</v>
      </c>
      <c r="Y47" s="206">
        <v>0</v>
      </c>
      <c r="Z47" s="206">
        <v>117.95</v>
      </c>
      <c r="AA47" s="206">
        <v>38.229999999999997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75.989999999999995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247.21</v>
      </c>
      <c r="L48" s="206">
        <v>0</v>
      </c>
      <c r="M48" s="206">
        <v>54.85</v>
      </c>
      <c r="N48" s="206">
        <v>50.06</v>
      </c>
      <c r="O48" s="206">
        <v>70.709999999999994</v>
      </c>
      <c r="P48" s="206">
        <v>23.74</v>
      </c>
      <c r="Q48" s="206">
        <v>0</v>
      </c>
      <c r="R48" s="206">
        <v>3.73</v>
      </c>
      <c r="S48" s="206">
        <v>3.85</v>
      </c>
      <c r="T48" s="206">
        <v>0</v>
      </c>
      <c r="U48" s="206">
        <v>49.11</v>
      </c>
      <c r="V48" s="206">
        <v>8.2799999999999994</v>
      </c>
      <c r="W48" s="206">
        <v>19.670000000000002</v>
      </c>
      <c r="X48" s="206">
        <v>62.52</v>
      </c>
      <c r="Y48" s="206">
        <v>0</v>
      </c>
      <c r="Z48" s="206">
        <v>117.95</v>
      </c>
      <c r="AA48" s="206">
        <v>38.229999999999997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75.989999999999995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247.21</v>
      </c>
      <c r="L49" s="206">
        <v>0</v>
      </c>
      <c r="M49" s="206">
        <v>51.51</v>
      </c>
      <c r="N49" s="206">
        <v>50.06</v>
      </c>
      <c r="O49" s="206">
        <v>70.709999999999994</v>
      </c>
      <c r="P49" s="206">
        <v>23.74</v>
      </c>
      <c r="Q49" s="206">
        <v>0</v>
      </c>
      <c r="R49" s="206">
        <v>3.73</v>
      </c>
      <c r="S49" s="206">
        <v>3.85</v>
      </c>
      <c r="T49" s="206">
        <v>0</v>
      </c>
      <c r="U49" s="206">
        <v>49.11</v>
      </c>
      <c r="V49" s="206">
        <v>8.2799999999999994</v>
      </c>
      <c r="W49" s="206">
        <v>19.670000000000002</v>
      </c>
      <c r="X49" s="206">
        <v>62.52</v>
      </c>
      <c r="Y49" s="206">
        <v>0</v>
      </c>
      <c r="Z49" s="206">
        <v>117.95</v>
      </c>
      <c r="AA49" s="206">
        <v>38.229999999999997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247.21</v>
      </c>
      <c r="L50" s="206">
        <v>0</v>
      </c>
      <c r="M50" s="206">
        <v>51.51</v>
      </c>
      <c r="N50" s="206">
        <v>50.06</v>
      </c>
      <c r="O50" s="206">
        <v>70.709999999999994</v>
      </c>
      <c r="P50" s="206">
        <v>23.74</v>
      </c>
      <c r="Q50" s="206">
        <v>0</v>
      </c>
      <c r="R50" s="206">
        <v>3.73</v>
      </c>
      <c r="S50" s="206">
        <v>3.85</v>
      </c>
      <c r="T50" s="206">
        <v>0</v>
      </c>
      <c r="U50" s="206">
        <v>49.11</v>
      </c>
      <c r="V50" s="206">
        <v>8.2799999999999994</v>
      </c>
      <c r="W50" s="206">
        <v>19.670000000000002</v>
      </c>
      <c r="X50" s="206">
        <v>62.52</v>
      </c>
      <c r="Y50" s="206">
        <v>0</v>
      </c>
      <c r="Z50" s="206">
        <v>117.95</v>
      </c>
      <c r="AA50" s="206">
        <v>38.229999999999997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247.21</v>
      </c>
      <c r="L51" s="206">
        <v>0</v>
      </c>
      <c r="M51" s="206">
        <v>51.51</v>
      </c>
      <c r="N51" s="206">
        <v>50.06</v>
      </c>
      <c r="O51" s="206">
        <v>70.709999999999994</v>
      </c>
      <c r="P51" s="206">
        <v>23.74</v>
      </c>
      <c r="Q51" s="206">
        <v>0</v>
      </c>
      <c r="R51" s="206">
        <v>3.73</v>
      </c>
      <c r="S51" s="206">
        <v>3.86</v>
      </c>
      <c r="T51" s="206">
        <v>0</v>
      </c>
      <c r="U51" s="206">
        <v>49.11</v>
      </c>
      <c r="V51" s="206">
        <v>8.7799999999999994</v>
      </c>
      <c r="W51" s="206">
        <v>19.670000000000002</v>
      </c>
      <c r="X51" s="206">
        <v>62.52</v>
      </c>
      <c r="Y51" s="206">
        <v>0</v>
      </c>
      <c r="Z51" s="206">
        <v>117.95</v>
      </c>
      <c r="AA51" s="206">
        <v>38.229999999999997</v>
      </c>
      <c r="AB51" s="206">
        <v>0</v>
      </c>
      <c r="AC51" s="206">
        <v>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75.989999999999995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247.21</v>
      </c>
      <c r="L52" s="206">
        <v>0</v>
      </c>
      <c r="M52" s="206">
        <v>51.51</v>
      </c>
      <c r="N52" s="206">
        <v>50.06</v>
      </c>
      <c r="O52" s="206">
        <v>70.709999999999994</v>
      </c>
      <c r="P52" s="206">
        <v>23.74</v>
      </c>
      <c r="Q52" s="206">
        <v>0</v>
      </c>
      <c r="R52" s="206">
        <v>3.73</v>
      </c>
      <c r="S52" s="206">
        <v>3.86</v>
      </c>
      <c r="T52" s="206">
        <v>0</v>
      </c>
      <c r="U52" s="206">
        <v>49.11</v>
      </c>
      <c r="V52" s="206">
        <v>8.7799999999999994</v>
      </c>
      <c r="W52" s="206">
        <v>19.670000000000002</v>
      </c>
      <c r="X52" s="206">
        <v>62.52</v>
      </c>
      <c r="Y52" s="206">
        <v>0</v>
      </c>
      <c r="Z52" s="206">
        <v>117.95</v>
      </c>
      <c r="AA52" s="206">
        <v>38.229999999999997</v>
      </c>
      <c r="AB52" s="206">
        <v>0</v>
      </c>
      <c r="AC52" s="206">
        <v>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75.989999999999995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247.21</v>
      </c>
      <c r="L53" s="206">
        <v>0</v>
      </c>
      <c r="M53" s="206">
        <v>51.51</v>
      </c>
      <c r="N53" s="206">
        <v>50.06</v>
      </c>
      <c r="O53" s="206">
        <v>70.709999999999994</v>
      </c>
      <c r="P53" s="206">
        <v>23.74</v>
      </c>
      <c r="Q53" s="206">
        <v>0</v>
      </c>
      <c r="R53" s="206">
        <v>3.73</v>
      </c>
      <c r="S53" s="206">
        <v>3.77</v>
      </c>
      <c r="T53" s="206">
        <v>0</v>
      </c>
      <c r="U53" s="206">
        <v>49.11</v>
      </c>
      <c r="V53" s="206">
        <v>8.7799999999999994</v>
      </c>
      <c r="W53" s="206">
        <v>19.670000000000002</v>
      </c>
      <c r="X53" s="206">
        <v>62.52</v>
      </c>
      <c r="Y53" s="206">
        <v>0</v>
      </c>
      <c r="Z53" s="206">
        <v>117.95</v>
      </c>
      <c r="AA53" s="206">
        <v>38.229999999999997</v>
      </c>
      <c r="AB53" s="206">
        <v>0</v>
      </c>
      <c r="AC53" s="206">
        <v>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75.989999999999995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247.21</v>
      </c>
      <c r="L54" s="206">
        <v>0</v>
      </c>
      <c r="M54" s="206">
        <v>51.51</v>
      </c>
      <c r="N54" s="206">
        <v>50.06</v>
      </c>
      <c r="O54" s="206">
        <v>70.709999999999994</v>
      </c>
      <c r="P54" s="206">
        <v>23.74</v>
      </c>
      <c r="Q54" s="206">
        <v>0</v>
      </c>
      <c r="R54" s="206">
        <v>3.73</v>
      </c>
      <c r="S54" s="206">
        <v>3.77</v>
      </c>
      <c r="T54" s="206">
        <v>0</v>
      </c>
      <c r="U54" s="206">
        <v>49.11</v>
      </c>
      <c r="V54" s="206">
        <v>8.7799999999999994</v>
      </c>
      <c r="W54" s="206">
        <v>19.670000000000002</v>
      </c>
      <c r="X54" s="206">
        <v>62.52</v>
      </c>
      <c r="Y54" s="206">
        <v>0</v>
      </c>
      <c r="Z54" s="206">
        <v>117.95</v>
      </c>
      <c r="AA54" s="206">
        <v>38.229999999999997</v>
      </c>
      <c r="AB54" s="206">
        <v>0</v>
      </c>
      <c r="AC54" s="206">
        <v>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75.989999999999995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247.21</v>
      </c>
      <c r="L55" s="206">
        <v>0</v>
      </c>
      <c r="M55" s="206">
        <v>41.47</v>
      </c>
      <c r="N55" s="206">
        <v>50.06</v>
      </c>
      <c r="O55" s="206">
        <v>70.709999999999994</v>
      </c>
      <c r="P55" s="206">
        <v>23.74</v>
      </c>
      <c r="Q55" s="206">
        <v>0</v>
      </c>
      <c r="R55" s="206">
        <v>3.73</v>
      </c>
      <c r="S55" s="206">
        <v>3.77</v>
      </c>
      <c r="T55" s="206">
        <v>0</v>
      </c>
      <c r="U55" s="206">
        <v>49.11</v>
      </c>
      <c r="V55" s="206">
        <v>8.7799999999999994</v>
      </c>
      <c r="W55" s="206">
        <v>19.670000000000002</v>
      </c>
      <c r="X55" s="206">
        <v>62.52</v>
      </c>
      <c r="Y55" s="206">
        <v>0</v>
      </c>
      <c r="Z55" s="206">
        <v>117.95</v>
      </c>
      <c r="AA55" s="206">
        <v>38.229999999999997</v>
      </c>
      <c r="AB55" s="206">
        <v>0</v>
      </c>
      <c r="AC55" s="206">
        <v>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247.21</v>
      </c>
      <c r="L56" s="206">
        <v>0</v>
      </c>
      <c r="M56" s="206">
        <v>41.47</v>
      </c>
      <c r="N56" s="206">
        <v>50.06</v>
      </c>
      <c r="O56" s="206">
        <v>70.709999999999994</v>
      </c>
      <c r="P56" s="206">
        <v>23.74</v>
      </c>
      <c r="Q56" s="206">
        <v>0</v>
      </c>
      <c r="R56" s="206">
        <v>3.73</v>
      </c>
      <c r="S56" s="206">
        <v>3.77</v>
      </c>
      <c r="T56" s="206">
        <v>0</v>
      </c>
      <c r="U56" s="206">
        <v>49.11</v>
      </c>
      <c r="V56" s="206">
        <v>8.7799999999999994</v>
      </c>
      <c r="W56" s="206">
        <v>19.670000000000002</v>
      </c>
      <c r="X56" s="206">
        <v>62.52</v>
      </c>
      <c r="Y56" s="206">
        <v>0</v>
      </c>
      <c r="Z56" s="206">
        <v>117.95</v>
      </c>
      <c r="AA56" s="206">
        <v>38.229999999999997</v>
      </c>
      <c r="AB56" s="206">
        <v>0</v>
      </c>
      <c r="AC56" s="206">
        <v>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247.21</v>
      </c>
      <c r="L57" s="206">
        <v>0</v>
      </c>
      <c r="M57" s="206">
        <v>30.1</v>
      </c>
      <c r="N57" s="206">
        <v>50.06</v>
      </c>
      <c r="O57" s="206">
        <v>70.709999999999994</v>
      </c>
      <c r="P57" s="206">
        <v>23.74</v>
      </c>
      <c r="Q57" s="206">
        <v>0</v>
      </c>
      <c r="R57" s="206">
        <v>3.73</v>
      </c>
      <c r="S57" s="206">
        <v>3.77</v>
      </c>
      <c r="T57" s="206">
        <v>0</v>
      </c>
      <c r="U57" s="206">
        <v>49.11</v>
      </c>
      <c r="V57" s="206">
        <v>8.7799999999999994</v>
      </c>
      <c r="W57" s="206">
        <v>19.670000000000002</v>
      </c>
      <c r="X57" s="206">
        <v>62.52</v>
      </c>
      <c r="Y57" s="206">
        <v>0</v>
      </c>
      <c r="Z57" s="206">
        <v>117.95</v>
      </c>
      <c r="AA57" s="206">
        <v>38.229999999999997</v>
      </c>
      <c r="AB57" s="206">
        <v>0</v>
      </c>
      <c r="AC57" s="206">
        <v>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247.21</v>
      </c>
      <c r="L58" s="206">
        <v>0</v>
      </c>
      <c r="M58" s="206">
        <v>30.1</v>
      </c>
      <c r="N58" s="206">
        <v>50.06</v>
      </c>
      <c r="O58" s="206">
        <v>70.709999999999994</v>
      </c>
      <c r="P58" s="206">
        <v>23.74</v>
      </c>
      <c r="Q58" s="206">
        <v>0</v>
      </c>
      <c r="R58" s="206">
        <v>3.73</v>
      </c>
      <c r="S58" s="206">
        <v>3.77</v>
      </c>
      <c r="T58" s="206">
        <v>0</v>
      </c>
      <c r="U58" s="206">
        <v>49.11</v>
      </c>
      <c r="V58" s="206">
        <v>8.7799999999999994</v>
      </c>
      <c r="W58" s="206">
        <v>19.670000000000002</v>
      </c>
      <c r="X58" s="206">
        <v>62.52</v>
      </c>
      <c r="Y58" s="206">
        <v>0</v>
      </c>
      <c r="Z58" s="206">
        <v>117.95</v>
      </c>
      <c r="AA58" s="206">
        <v>38.229999999999997</v>
      </c>
      <c r="AB58" s="206">
        <v>0</v>
      </c>
      <c r="AC58" s="206">
        <v>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247.21</v>
      </c>
      <c r="L59" s="206">
        <v>0</v>
      </c>
      <c r="M59" s="206">
        <v>30.1</v>
      </c>
      <c r="N59" s="206">
        <v>50.06</v>
      </c>
      <c r="O59" s="206">
        <v>70.709999999999994</v>
      </c>
      <c r="P59" s="206">
        <v>23.74</v>
      </c>
      <c r="Q59" s="206">
        <v>0</v>
      </c>
      <c r="R59" s="206">
        <v>3.73</v>
      </c>
      <c r="S59" s="206">
        <v>3.77</v>
      </c>
      <c r="T59" s="206">
        <v>0</v>
      </c>
      <c r="U59" s="206">
        <v>49.11</v>
      </c>
      <c r="V59" s="206">
        <v>8.7799999999999994</v>
      </c>
      <c r="W59" s="206">
        <v>19.670000000000002</v>
      </c>
      <c r="X59" s="206">
        <v>62.52</v>
      </c>
      <c r="Y59" s="206">
        <v>0</v>
      </c>
      <c r="Z59" s="206">
        <v>117.95</v>
      </c>
      <c r="AA59" s="206">
        <v>38.229999999999997</v>
      </c>
      <c r="AB59" s="206">
        <v>0</v>
      </c>
      <c r="AC59" s="206">
        <v>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247.21</v>
      </c>
      <c r="L60" s="206">
        <v>0</v>
      </c>
      <c r="M60" s="206">
        <v>30.1</v>
      </c>
      <c r="N60" s="206">
        <v>50.06</v>
      </c>
      <c r="O60" s="206">
        <v>70.709999999999994</v>
      </c>
      <c r="P60" s="206">
        <v>23.74</v>
      </c>
      <c r="Q60" s="206">
        <v>0</v>
      </c>
      <c r="R60" s="206">
        <v>3.73</v>
      </c>
      <c r="S60" s="206">
        <v>3.77</v>
      </c>
      <c r="T60" s="206">
        <v>0</v>
      </c>
      <c r="U60" s="206">
        <v>49.11</v>
      </c>
      <c r="V60" s="206">
        <v>8.7799999999999994</v>
      </c>
      <c r="W60" s="206">
        <v>19.670000000000002</v>
      </c>
      <c r="X60" s="206">
        <v>62.52</v>
      </c>
      <c r="Y60" s="206">
        <v>0</v>
      </c>
      <c r="Z60" s="206">
        <v>117.95</v>
      </c>
      <c r="AA60" s="206">
        <v>38.229999999999997</v>
      </c>
      <c r="AB60" s="206">
        <v>0</v>
      </c>
      <c r="AC60" s="206">
        <v>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247.21</v>
      </c>
      <c r="L61" s="206">
        <v>0</v>
      </c>
      <c r="M61" s="206">
        <v>30.1</v>
      </c>
      <c r="N61" s="206">
        <v>50.06</v>
      </c>
      <c r="O61" s="206">
        <v>70.709999999999994</v>
      </c>
      <c r="P61" s="206">
        <v>23.74</v>
      </c>
      <c r="Q61" s="206">
        <v>0</v>
      </c>
      <c r="R61" s="206">
        <v>3.73</v>
      </c>
      <c r="S61" s="206">
        <v>3.86</v>
      </c>
      <c r="T61" s="206">
        <v>0</v>
      </c>
      <c r="U61" s="206">
        <v>49.11</v>
      </c>
      <c r="V61" s="206">
        <v>8.7799999999999994</v>
      </c>
      <c r="W61" s="206">
        <v>19.670000000000002</v>
      </c>
      <c r="X61" s="206">
        <v>62.52</v>
      </c>
      <c r="Y61" s="206">
        <v>0</v>
      </c>
      <c r="Z61" s="206">
        <v>117.95</v>
      </c>
      <c r="AA61" s="206">
        <v>38.229999999999997</v>
      </c>
      <c r="AB61" s="206">
        <v>0</v>
      </c>
      <c r="AC61" s="206">
        <v>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75.989999999999995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247.21</v>
      </c>
      <c r="L62" s="206">
        <v>0</v>
      </c>
      <c r="M62" s="206">
        <v>30.1</v>
      </c>
      <c r="N62" s="206">
        <v>50.06</v>
      </c>
      <c r="O62" s="206">
        <v>70.709999999999994</v>
      </c>
      <c r="P62" s="206">
        <v>23.74</v>
      </c>
      <c r="Q62" s="206">
        <v>0</v>
      </c>
      <c r="R62" s="206">
        <v>3.73</v>
      </c>
      <c r="S62" s="206">
        <v>3.86</v>
      </c>
      <c r="T62" s="206">
        <v>0</v>
      </c>
      <c r="U62" s="206">
        <v>49.11</v>
      </c>
      <c r="V62" s="206">
        <v>8.7799999999999994</v>
      </c>
      <c r="W62" s="206">
        <v>19.670000000000002</v>
      </c>
      <c r="X62" s="206">
        <v>62.52</v>
      </c>
      <c r="Y62" s="206">
        <v>0</v>
      </c>
      <c r="Z62" s="206">
        <v>117.95</v>
      </c>
      <c r="AA62" s="206">
        <v>38.229999999999997</v>
      </c>
      <c r="AB62" s="206">
        <v>0</v>
      </c>
      <c r="AC62" s="206">
        <v>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75.989999999999995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247.21</v>
      </c>
      <c r="L63" s="206">
        <v>0</v>
      </c>
      <c r="M63" s="206">
        <v>30.1</v>
      </c>
      <c r="N63" s="206">
        <v>50.06</v>
      </c>
      <c r="O63" s="206">
        <v>70.709999999999994</v>
      </c>
      <c r="P63" s="206">
        <v>23.74</v>
      </c>
      <c r="Q63" s="206">
        <v>0</v>
      </c>
      <c r="R63" s="206">
        <v>4.83</v>
      </c>
      <c r="S63" s="206">
        <v>5.79</v>
      </c>
      <c r="T63" s="206">
        <v>0</v>
      </c>
      <c r="U63" s="206">
        <v>49.11</v>
      </c>
      <c r="V63" s="206">
        <v>8.7799999999999994</v>
      </c>
      <c r="W63" s="206">
        <v>19.670000000000002</v>
      </c>
      <c r="X63" s="206">
        <v>62.52</v>
      </c>
      <c r="Y63" s="206">
        <v>0</v>
      </c>
      <c r="Z63" s="206">
        <v>117.95</v>
      </c>
      <c r="AA63" s="206">
        <v>38.229999999999997</v>
      </c>
      <c r="AB63" s="206">
        <v>0</v>
      </c>
      <c r="AC63" s="206">
        <v>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75.989999999999995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247.2</v>
      </c>
      <c r="L64" s="206">
        <v>0</v>
      </c>
      <c r="M64" s="206">
        <v>30.1</v>
      </c>
      <c r="N64" s="206">
        <v>50.06</v>
      </c>
      <c r="O64" s="206">
        <v>70.709999999999994</v>
      </c>
      <c r="P64" s="206">
        <v>23.74</v>
      </c>
      <c r="Q64" s="206">
        <v>0</v>
      </c>
      <c r="R64" s="206">
        <v>4.83</v>
      </c>
      <c r="S64" s="206">
        <v>5.79</v>
      </c>
      <c r="T64" s="206">
        <v>0</v>
      </c>
      <c r="U64" s="206">
        <v>49.11</v>
      </c>
      <c r="V64" s="206">
        <v>8.7799999999999994</v>
      </c>
      <c r="W64" s="206">
        <v>19.670000000000002</v>
      </c>
      <c r="X64" s="206">
        <v>62.52</v>
      </c>
      <c r="Y64" s="206">
        <v>0</v>
      </c>
      <c r="Z64" s="206">
        <v>117.95</v>
      </c>
      <c r="AA64" s="206">
        <v>38.229999999999997</v>
      </c>
      <c r="AB64" s="206">
        <v>0</v>
      </c>
      <c r="AC64" s="206">
        <v>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75.989999999999995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247.2</v>
      </c>
      <c r="L65" s="206">
        <v>0</v>
      </c>
      <c r="M65" s="206">
        <v>30.1</v>
      </c>
      <c r="N65" s="206">
        <v>50.06</v>
      </c>
      <c r="O65" s="206">
        <v>70.709999999999994</v>
      </c>
      <c r="P65" s="206">
        <v>23.74</v>
      </c>
      <c r="Q65" s="206">
        <v>0</v>
      </c>
      <c r="R65" s="206">
        <v>4.83</v>
      </c>
      <c r="S65" s="206">
        <v>5.79</v>
      </c>
      <c r="T65" s="206">
        <v>0</v>
      </c>
      <c r="U65" s="206">
        <v>49.11</v>
      </c>
      <c r="V65" s="206">
        <v>8.7799999999999994</v>
      </c>
      <c r="W65" s="206">
        <v>19.670000000000002</v>
      </c>
      <c r="X65" s="206">
        <v>62.52</v>
      </c>
      <c r="Y65" s="206">
        <v>0</v>
      </c>
      <c r="Z65" s="206">
        <v>117.95</v>
      </c>
      <c r="AA65" s="206">
        <v>38.229999999999997</v>
      </c>
      <c r="AB65" s="206">
        <v>0</v>
      </c>
      <c r="AC65" s="206">
        <v>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247.2</v>
      </c>
      <c r="L66" s="206">
        <v>0</v>
      </c>
      <c r="M66" s="206">
        <v>30.1</v>
      </c>
      <c r="N66" s="206">
        <v>50.06</v>
      </c>
      <c r="O66" s="206">
        <v>70.709999999999994</v>
      </c>
      <c r="P66" s="206">
        <v>23.74</v>
      </c>
      <c r="Q66" s="206">
        <v>0</v>
      </c>
      <c r="R66" s="206">
        <v>4.83</v>
      </c>
      <c r="S66" s="206">
        <v>5.79</v>
      </c>
      <c r="T66" s="206">
        <v>0</v>
      </c>
      <c r="U66" s="206">
        <v>49.11</v>
      </c>
      <c r="V66" s="206">
        <v>8.7799999999999994</v>
      </c>
      <c r="W66" s="206">
        <v>19.670000000000002</v>
      </c>
      <c r="X66" s="206">
        <v>62.52</v>
      </c>
      <c r="Y66" s="206">
        <v>0</v>
      </c>
      <c r="Z66" s="206">
        <v>117.95</v>
      </c>
      <c r="AA66" s="206">
        <v>38.229999999999997</v>
      </c>
      <c r="AB66" s="206">
        <v>0</v>
      </c>
      <c r="AC66" s="206">
        <v>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75.989999999999995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247.2</v>
      </c>
      <c r="L67" s="206">
        <v>0</v>
      </c>
      <c r="M67" s="206">
        <v>30.1</v>
      </c>
      <c r="N67" s="206">
        <v>50.06</v>
      </c>
      <c r="O67" s="206">
        <v>70.709999999999994</v>
      </c>
      <c r="P67" s="206">
        <v>23.74</v>
      </c>
      <c r="Q67" s="206">
        <v>0</v>
      </c>
      <c r="R67" s="206">
        <v>8.68</v>
      </c>
      <c r="S67" s="206">
        <v>10.62</v>
      </c>
      <c r="T67" s="206">
        <v>0</v>
      </c>
      <c r="U67" s="206">
        <v>49.11</v>
      </c>
      <c r="V67" s="206">
        <v>8.7799999999999994</v>
      </c>
      <c r="W67" s="206">
        <v>19.670000000000002</v>
      </c>
      <c r="X67" s="206">
        <v>62.52</v>
      </c>
      <c r="Y67" s="206">
        <v>0</v>
      </c>
      <c r="Z67" s="206">
        <v>117.95</v>
      </c>
      <c r="AA67" s="206">
        <v>38.229999999999997</v>
      </c>
      <c r="AB67" s="206">
        <v>0</v>
      </c>
      <c r="AC67" s="206">
        <v>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247.2</v>
      </c>
      <c r="L68" s="206">
        <v>0</v>
      </c>
      <c r="M68" s="206">
        <v>30.1</v>
      </c>
      <c r="N68" s="206">
        <v>50.06</v>
      </c>
      <c r="O68" s="206">
        <v>70.709999999999994</v>
      </c>
      <c r="P68" s="206">
        <v>23.74</v>
      </c>
      <c r="Q68" s="206">
        <v>0</v>
      </c>
      <c r="R68" s="206">
        <v>8.98</v>
      </c>
      <c r="S68" s="206">
        <v>10.67</v>
      </c>
      <c r="T68" s="206">
        <v>0</v>
      </c>
      <c r="U68" s="206">
        <v>49.11</v>
      </c>
      <c r="V68" s="206">
        <v>8.7799999999999994</v>
      </c>
      <c r="W68" s="206">
        <v>19.670000000000002</v>
      </c>
      <c r="X68" s="206">
        <v>62.52</v>
      </c>
      <c r="Y68" s="206">
        <v>0</v>
      </c>
      <c r="Z68" s="206">
        <v>117.95</v>
      </c>
      <c r="AA68" s="206">
        <v>38.229999999999997</v>
      </c>
      <c r="AB68" s="206">
        <v>0</v>
      </c>
      <c r="AC68" s="206">
        <v>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247.2</v>
      </c>
      <c r="L69" s="206">
        <v>0</v>
      </c>
      <c r="M69" s="206">
        <v>30.1</v>
      </c>
      <c r="N69" s="206">
        <v>50.06</v>
      </c>
      <c r="O69" s="206">
        <v>70.709999999999994</v>
      </c>
      <c r="P69" s="206">
        <v>23.74</v>
      </c>
      <c r="Q69" s="206">
        <v>0</v>
      </c>
      <c r="R69" s="206">
        <v>8.98</v>
      </c>
      <c r="S69" s="206">
        <v>11.17</v>
      </c>
      <c r="T69" s="206">
        <v>0</v>
      </c>
      <c r="U69" s="206">
        <v>49.11</v>
      </c>
      <c r="V69" s="206">
        <v>8.7799999999999994</v>
      </c>
      <c r="W69" s="206">
        <v>19.670000000000002</v>
      </c>
      <c r="X69" s="206">
        <v>62.52</v>
      </c>
      <c r="Y69" s="206">
        <v>0</v>
      </c>
      <c r="Z69" s="206">
        <v>117.95</v>
      </c>
      <c r="AA69" s="206">
        <v>38.229999999999997</v>
      </c>
      <c r="AB69" s="206">
        <v>0</v>
      </c>
      <c r="AC69" s="206">
        <v>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39.229999999999997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247.2</v>
      </c>
      <c r="L70" s="206">
        <v>0</v>
      </c>
      <c r="M70" s="206">
        <v>30.1</v>
      </c>
      <c r="N70" s="206">
        <v>50.06</v>
      </c>
      <c r="O70" s="206">
        <v>70.709999999999994</v>
      </c>
      <c r="P70" s="206">
        <v>23.74</v>
      </c>
      <c r="Q70" s="206">
        <v>0</v>
      </c>
      <c r="R70" s="206">
        <v>8.98</v>
      </c>
      <c r="S70" s="206">
        <v>11.17</v>
      </c>
      <c r="T70" s="206">
        <v>0</v>
      </c>
      <c r="U70" s="206">
        <v>49.11</v>
      </c>
      <c r="V70" s="206">
        <v>8.7799999999999994</v>
      </c>
      <c r="W70" s="206">
        <v>19.670000000000002</v>
      </c>
      <c r="X70" s="206">
        <v>62.52</v>
      </c>
      <c r="Y70" s="206">
        <v>0</v>
      </c>
      <c r="Z70" s="206">
        <v>117.95</v>
      </c>
      <c r="AA70" s="206">
        <v>38.229999999999997</v>
      </c>
      <c r="AB70" s="206">
        <v>0</v>
      </c>
      <c r="AC70" s="206">
        <v>13.57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24.91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247.2</v>
      </c>
      <c r="L71" s="206">
        <v>0</v>
      </c>
      <c r="M71" s="206">
        <v>30.1</v>
      </c>
      <c r="N71" s="206">
        <v>50.06</v>
      </c>
      <c r="O71" s="206">
        <v>70.709999999999994</v>
      </c>
      <c r="P71" s="206">
        <v>23.75</v>
      </c>
      <c r="Q71" s="206">
        <v>0</v>
      </c>
      <c r="R71" s="206">
        <v>8.98</v>
      </c>
      <c r="S71" s="206">
        <v>11.17</v>
      </c>
      <c r="T71" s="206">
        <v>0</v>
      </c>
      <c r="U71" s="206">
        <v>49.11</v>
      </c>
      <c r="V71" s="206">
        <v>6.04</v>
      </c>
      <c r="W71" s="206">
        <v>19.670000000000002</v>
      </c>
      <c r="X71" s="206">
        <v>62.52</v>
      </c>
      <c r="Y71" s="206">
        <v>0</v>
      </c>
      <c r="Z71" s="206">
        <v>117.95</v>
      </c>
      <c r="AA71" s="206">
        <v>38.229999999999997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13.07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247.2</v>
      </c>
      <c r="L72" s="206">
        <v>0</v>
      </c>
      <c r="M72" s="206">
        <v>30.1</v>
      </c>
      <c r="N72" s="206">
        <v>50.06</v>
      </c>
      <c r="O72" s="206">
        <v>70.709999999999994</v>
      </c>
      <c r="P72" s="206">
        <v>23.75</v>
      </c>
      <c r="Q72" s="206">
        <v>0</v>
      </c>
      <c r="R72" s="206">
        <v>8.98</v>
      </c>
      <c r="S72" s="206">
        <v>11.17</v>
      </c>
      <c r="T72" s="206">
        <v>0</v>
      </c>
      <c r="U72" s="206">
        <v>49.11</v>
      </c>
      <c r="V72" s="206">
        <v>6.04</v>
      </c>
      <c r="W72" s="206">
        <v>19.670000000000002</v>
      </c>
      <c r="X72" s="206">
        <v>62.52</v>
      </c>
      <c r="Y72" s="206">
        <v>0</v>
      </c>
      <c r="Z72" s="206">
        <v>117.95</v>
      </c>
      <c r="AA72" s="206">
        <v>38.229999999999997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101.87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6.44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247.2</v>
      </c>
      <c r="L73" s="206">
        <v>0</v>
      </c>
      <c r="M73" s="206">
        <v>30.1</v>
      </c>
      <c r="N73" s="206">
        <v>50.06</v>
      </c>
      <c r="O73" s="206">
        <v>70.709999999999994</v>
      </c>
      <c r="P73" s="206">
        <v>23.75</v>
      </c>
      <c r="Q73" s="206">
        <v>0</v>
      </c>
      <c r="R73" s="206">
        <v>8.98</v>
      </c>
      <c r="S73" s="206">
        <v>11.17</v>
      </c>
      <c r="T73" s="206">
        <v>0</v>
      </c>
      <c r="U73" s="206">
        <v>49.11</v>
      </c>
      <c r="V73" s="206">
        <v>6.04</v>
      </c>
      <c r="W73" s="206">
        <v>19.670000000000002</v>
      </c>
      <c r="X73" s="206">
        <v>62.52</v>
      </c>
      <c r="Y73" s="206">
        <v>0</v>
      </c>
      <c r="Z73" s="206">
        <v>117.95</v>
      </c>
      <c r="AA73" s="206">
        <v>38.229999999999997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101.29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247.2</v>
      </c>
      <c r="L74" s="206">
        <v>0</v>
      </c>
      <c r="M74" s="206">
        <v>30.1</v>
      </c>
      <c r="N74" s="206">
        <v>50.06</v>
      </c>
      <c r="O74" s="206">
        <v>70.709999999999994</v>
      </c>
      <c r="P74" s="206">
        <v>23.75</v>
      </c>
      <c r="Q74" s="206">
        <v>0</v>
      </c>
      <c r="R74" s="206">
        <v>8.98</v>
      </c>
      <c r="S74" s="206">
        <v>11.17</v>
      </c>
      <c r="T74" s="206">
        <v>0</v>
      </c>
      <c r="U74" s="206">
        <v>49.11</v>
      </c>
      <c r="V74" s="206">
        <v>6.04</v>
      </c>
      <c r="W74" s="206">
        <v>19.670000000000002</v>
      </c>
      <c r="X74" s="206">
        <v>62.52</v>
      </c>
      <c r="Y74" s="206">
        <v>0</v>
      </c>
      <c r="Z74" s="206">
        <v>117.95</v>
      </c>
      <c r="AA74" s="206">
        <v>38.229999999999997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103.32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247.2</v>
      </c>
      <c r="L75" s="206">
        <v>0</v>
      </c>
      <c r="M75" s="206">
        <v>30.1</v>
      </c>
      <c r="N75" s="206">
        <v>50.06</v>
      </c>
      <c r="O75" s="206">
        <v>70.709999999999994</v>
      </c>
      <c r="P75" s="206">
        <v>23.75</v>
      </c>
      <c r="Q75" s="206">
        <v>0</v>
      </c>
      <c r="R75" s="206">
        <v>8.98</v>
      </c>
      <c r="S75" s="206">
        <v>11.17</v>
      </c>
      <c r="T75" s="206">
        <v>0</v>
      </c>
      <c r="U75" s="206">
        <v>49.59</v>
      </c>
      <c r="V75" s="206">
        <v>6.04</v>
      </c>
      <c r="W75" s="206">
        <v>19.670000000000002</v>
      </c>
      <c r="X75" s="206">
        <v>62.52</v>
      </c>
      <c r="Y75" s="206">
        <v>0</v>
      </c>
      <c r="Z75" s="206">
        <v>117.95</v>
      </c>
      <c r="AA75" s="206">
        <v>38.229999999999997</v>
      </c>
      <c r="AB75" s="206">
        <v>0</v>
      </c>
      <c r="AC75" s="206">
        <v>4.62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136.01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247.2</v>
      </c>
      <c r="L76" s="206">
        <v>0</v>
      </c>
      <c r="M76" s="206">
        <v>30.1</v>
      </c>
      <c r="N76" s="206">
        <v>50.06</v>
      </c>
      <c r="O76" s="206">
        <v>70.709999999999994</v>
      </c>
      <c r="P76" s="206">
        <v>23.75</v>
      </c>
      <c r="Q76" s="206">
        <v>0</v>
      </c>
      <c r="R76" s="206">
        <v>8.98</v>
      </c>
      <c r="S76" s="206">
        <v>11.17</v>
      </c>
      <c r="T76" s="206">
        <v>0</v>
      </c>
      <c r="U76" s="206">
        <v>49.59</v>
      </c>
      <c r="V76" s="206">
        <v>6.04</v>
      </c>
      <c r="W76" s="206">
        <v>19.670000000000002</v>
      </c>
      <c r="X76" s="206">
        <v>62.52</v>
      </c>
      <c r="Y76" s="206">
        <v>0</v>
      </c>
      <c r="Z76" s="206">
        <v>117.95</v>
      </c>
      <c r="AA76" s="206">
        <v>38.229999999999997</v>
      </c>
      <c r="AB76" s="206">
        <v>0</v>
      </c>
      <c r="AC76" s="206">
        <v>4.62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136.01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247.2</v>
      </c>
      <c r="L77" s="206">
        <v>0</v>
      </c>
      <c r="M77" s="206">
        <v>30.1</v>
      </c>
      <c r="N77" s="206">
        <v>50.06</v>
      </c>
      <c r="O77" s="206">
        <v>70.709999999999994</v>
      </c>
      <c r="P77" s="206">
        <v>23.75</v>
      </c>
      <c r="Q77" s="206">
        <v>0</v>
      </c>
      <c r="R77" s="206">
        <v>8.98</v>
      </c>
      <c r="S77" s="206">
        <v>11.17</v>
      </c>
      <c r="T77" s="206">
        <v>0</v>
      </c>
      <c r="U77" s="206">
        <v>49.95</v>
      </c>
      <c r="V77" s="206">
        <v>6.04</v>
      </c>
      <c r="W77" s="206">
        <v>19.670000000000002</v>
      </c>
      <c r="X77" s="206">
        <v>62.52</v>
      </c>
      <c r="Y77" s="206">
        <v>0</v>
      </c>
      <c r="Z77" s="206">
        <v>117.95</v>
      </c>
      <c r="AA77" s="206">
        <v>38.229999999999997</v>
      </c>
      <c r="AB77" s="206">
        <v>0</v>
      </c>
      <c r="AC77" s="206">
        <v>4.62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136.01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247.2</v>
      </c>
      <c r="L78" s="206">
        <v>0</v>
      </c>
      <c r="M78" s="206">
        <v>30.1</v>
      </c>
      <c r="N78" s="206">
        <v>50.06</v>
      </c>
      <c r="O78" s="206">
        <v>70.709999999999994</v>
      </c>
      <c r="P78" s="206">
        <v>23.75</v>
      </c>
      <c r="Q78" s="206">
        <v>0</v>
      </c>
      <c r="R78" s="206">
        <v>8.98</v>
      </c>
      <c r="S78" s="206">
        <v>11.17</v>
      </c>
      <c r="T78" s="206">
        <v>0</v>
      </c>
      <c r="U78" s="206">
        <v>49.95</v>
      </c>
      <c r="V78" s="206">
        <v>6.04</v>
      </c>
      <c r="W78" s="206">
        <v>19.670000000000002</v>
      </c>
      <c r="X78" s="206">
        <v>62.52</v>
      </c>
      <c r="Y78" s="206">
        <v>0</v>
      </c>
      <c r="Z78" s="206">
        <v>117.95</v>
      </c>
      <c r="AA78" s="206">
        <v>38.229999999999997</v>
      </c>
      <c r="AB78" s="206">
        <v>0</v>
      </c>
      <c r="AC78" s="206">
        <v>4.62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136.01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247.2</v>
      </c>
      <c r="L79" s="206">
        <v>0</v>
      </c>
      <c r="M79" s="206">
        <v>30.1</v>
      </c>
      <c r="N79" s="206">
        <v>50.06</v>
      </c>
      <c r="O79" s="206">
        <v>70.709999999999994</v>
      </c>
      <c r="P79" s="206">
        <v>23.82</v>
      </c>
      <c r="Q79" s="206">
        <v>0</v>
      </c>
      <c r="R79" s="206">
        <v>8.98</v>
      </c>
      <c r="S79" s="206">
        <v>11.17</v>
      </c>
      <c r="T79" s="206">
        <v>0</v>
      </c>
      <c r="U79" s="206">
        <v>49.95</v>
      </c>
      <c r="V79" s="206">
        <v>6.04</v>
      </c>
      <c r="W79" s="206">
        <v>19.670000000000002</v>
      </c>
      <c r="X79" s="206">
        <v>62.52</v>
      </c>
      <c r="Y79" s="206">
        <v>0</v>
      </c>
      <c r="Z79" s="206">
        <v>117.95</v>
      </c>
      <c r="AA79" s="206">
        <v>38.229999999999997</v>
      </c>
      <c r="AB79" s="206">
        <v>0</v>
      </c>
      <c r="AC79" s="206">
        <v>4.62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126.21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247.2</v>
      </c>
      <c r="L80" s="206">
        <v>0</v>
      </c>
      <c r="M80" s="206">
        <v>30.1</v>
      </c>
      <c r="N80" s="206">
        <v>50.06</v>
      </c>
      <c r="O80" s="206">
        <v>70.709999999999994</v>
      </c>
      <c r="P80" s="206">
        <v>23.82</v>
      </c>
      <c r="Q80" s="206">
        <v>0</v>
      </c>
      <c r="R80" s="206">
        <v>8.98</v>
      </c>
      <c r="S80" s="206">
        <v>11.17</v>
      </c>
      <c r="T80" s="206">
        <v>0</v>
      </c>
      <c r="U80" s="206">
        <v>49.95</v>
      </c>
      <c r="V80" s="206">
        <v>6.04</v>
      </c>
      <c r="W80" s="206">
        <v>19.670000000000002</v>
      </c>
      <c r="X80" s="206">
        <v>62.52</v>
      </c>
      <c r="Y80" s="206">
        <v>0</v>
      </c>
      <c r="Z80" s="206">
        <v>117.95</v>
      </c>
      <c r="AA80" s="206">
        <v>38.229999999999997</v>
      </c>
      <c r="AB80" s="206">
        <v>0</v>
      </c>
      <c r="AC80" s="206">
        <v>4.62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136.01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247.2</v>
      </c>
      <c r="L81" s="206">
        <v>0</v>
      </c>
      <c r="M81" s="206">
        <v>30.1</v>
      </c>
      <c r="N81" s="206">
        <v>50.06</v>
      </c>
      <c r="O81" s="206">
        <v>70.709999999999994</v>
      </c>
      <c r="P81" s="206">
        <v>23.82</v>
      </c>
      <c r="Q81" s="206">
        <v>0</v>
      </c>
      <c r="R81" s="206">
        <v>8.98</v>
      </c>
      <c r="S81" s="206">
        <v>11.17</v>
      </c>
      <c r="T81" s="206">
        <v>0</v>
      </c>
      <c r="U81" s="206">
        <v>49.95</v>
      </c>
      <c r="V81" s="206">
        <v>6.04</v>
      </c>
      <c r="W81" s="206">
        <v>19.670000000000002</v>
      </c>
      <c r="X81" s="206">
        <v>62.52</v>
      </c>
      <c r="Y81" s="206">
        <v>0</v>
      </c>
      <c r="Z81" s="206">
        <v>117.95</v>
      </c>
      <c r="AA81" s="206">
        <v>38.229999999999997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136.01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247.2</v>
      </c>
      <c r="L82" s="206">
        <v>0</v>
      </c>
      <c r="M82" s="206">
        <v>30.1</v>
      </c>
      <c r="N82" s="206">
        <v>50.06</v>
      </c>
      <c r="O82" s="206">
        <v>70.709999999999994</v>
      </c>
      <c r="P82" s="206">
        <v>23.82</v>
      </c>
      <c r="Q82" s="206">
        <v>0</v>
      </c>
      <c r="R82" s="206">
        <v>8.98</v>
      </c>
      <c r="S82" s="206">
        <v>11.17</v>
      </c>
      <c r="T82" s="206">
        <v>0</v>
      </c>
      <c r="U82" s="206">
        <v>49.95</v>
      </c>
      <c r="V82" s="206">
        <v>6.04</v>
      </c>
      <c r="W82" s="206">
        <v>19.670000000000002</v>
      </c>
      <c r="X82" s="206">
        <v>62.52</v>
      </c>
      <c r="Y82" s="206">
        <v>0</v>
      </c>
      <c r="Z82" s="206">
        <v>117.95</v>
      </c>
      <c r="AA82" s="206">
        <v>38.229999999999997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247.2</v>
      </c>
      <c r="L83" s="206">
        <v>0</v>
      </c>
      <c r="M83" s="206">
        <v>30.1</v>
      </c>
      <c r="N83" s="206">
        <v>50.06</v>
      </c>
      <c r="O83" s="206">
        <v>70.709999999999994</v>
      </c>
      <c r="P83" s="206">
        <v>23.81</v>
      </c>
      <c r="Q83" s="206">
        <v>0</v>
      </c>
      <c r="R83" s="206">
        <v>5.52</v>
      </c>
      <c r="S83" s="206">
        <v>7.08</v>
      </c>
      <c r="T83" s="206">
        <v>0</v>
      </c>
      <c r="U83" s="206">
        <v>49.95</v>
      </c>
      <c r="V83" s="206">
        <v>6.25</v>
      </c>
      <c r="W83" s="206">
        <v>19.670000000000002</v>
      </c>
      <c r="X83" s="206">
        <v>62.52</v>
      </c>
      <c r="Y83" s="206">
        <v>0</v>
      </c>
      <c r="Z83" s="206">
        <v>117.95</v>
      </c>
      <c r="AA83" s="206">
        <v>38.229999999999997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247.2</v>
      </c>
      <c r="L84" s="206">
        <v>0</v>
      </c>
      <c r="M84" s="206">
        <v>30.1</v>
      </c>
      <c r="N84" s="206">
        <v>50.06</v>
      </c>
      <c r="O84" s="206">
        <v>70.709999999999994</v>
      </c>
      <c r="P84" s="206">
        <v>23.81</v>
      </c>
      <c r="Q84" s="206">
        <v>0</v>
      </c>
      <c r="R84" s="206">
        <v>4.83</v>
      </c>
      <c r="S84" s="206">
        <v>5.8</v>
      </c>
      <c r="T84" s="206">
        <v>0</v>
      </c>
      <c r="U84" s="206">
        <v>49.95</v>
      </c>
      <c r="V84" s="206">
        <v>6.25</v>
      </c>
      <c r="W84" s="206">
        <v>19.670000000000002</v>
      </c>
      <c r="X84" s="206">
        <v>62.52</v>
      </c>
      <c r="Y84" s="206">
        <v>0</v>
      </c>
      <c r="Z84" s="206">
        <v>117.95</v>
      </c>
      <c r="AA84" s="206">
        <v>38.229999999999997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247.2</v>
      </c>
      <c r="L85" s="206">
        <v>0</v>
      </c>
      <c r="M85" s="206">
        <v>30.1</v>
      </c>
      <c r="N85" s="206">
        <v>50.06</v>
      </c>
      <c r="O85" s="206">
        <v>70.709999999999994</v>
      </c>
      <c r="P85" s="206">
        <v>23.74</v>
      </c>
      <c r="Q85" s="206">
        <v>0</v>
      </c>
      <c r="R85" s="206">
        <v>4.83</v>
      </c>
      <c r="S85" s="206">
        <v>5.79</v>
      </c>
      <c r="T85" s="206">
        <v>0</v>
      </c>
      <c r="U85" s="206">
        <v>49.95</v>
      </c>
      <c r="V85" s="206">
        <v>6.33</v>
      </c>
      <c r="W85" s="206">
        <v>19.670000000000002</v>
      </c>
      <c r="X85" s="206">
        <v>62.52</v>
      </c>
      <c r="Y85" s="206">
        <v>0</v>
      </c>
      <c r="Z85" s="206">
        <v>117.95</v>
      </c>
      <c r="AA85" s="206">
        <v>38.229999999999997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247.2</v>
      </c>
      <c r="L86" s="206">
        <v>0</v>
      </c>
      <c r="M86" s="206">
        <v>30.1</v>
      </c>
      <c r="N86" s="206">
        <v>50.06</v>
      </c>
      <c r="O86" s="206">
        <v>70.709999999999994</v>
      </c>
      <c r="P86" s="206">
        <v>23.74</v>
      </c>
      <c r="Q86" s="206">
        <v>0</v>
      </c>
      <c r="R86" s="206">
        <v>4.83</v>
      </c>
      <c r="S86" s="206">
        <v>5.79</v>
      </c>
      <c r="T86" s="206">
        <v>0</v>
      </c>
      <c r="U86" s="206">
        <v>49.95</v>
      </c>
      <c r="V86" s="206">
        <v>6.33</v>
      </c>
      <c r="W86" s="206">
        <v>19.670000000000002</v>
      </c>
      <c r="X86" s="206">
        <v>62.52</v>
      </c>
      <c r="Y86" s="206">
        <v>0</v>
      </c>
      <c r="Z86" s="206">
        <v>117.95</v>
      </c>
      <c r="AA86" s="206">
        <v>38.229999999999997</v>
      </c>
      <c r="AB86" s="206">
        <v>0</v>
      </c>
      <c r="AC86" s="206">
        <v>14.21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247.2</v>
      </c>
      <c r="L87" s="206">
        <v>0</v>
      </c>
      <c r="M87" s="206">
        <v>30.1</v>
      </c>
      <c r="N87" s="206">
        <v>50.06</v>
      </c>
      <c r="O87" s="206">
        <v>70.709999999999994</v>
      </c>
      <c r="P87" s="206">
        <v>23.74</v>
      </c>
      <c r="Q87" s="206">
        <v>0</v>
      </c>
      <c r="R87" s="206">
        <v>4.83</v>
      </c>
      <c r="S87" s="206">
        <v>5.79</v>
      </c>
      <c r="T87" s="206">
        <v>0</v>
      </c>
      <c r="U87" s="206">
        <v>49.95</v>
      </c>
      <c r="V87" s="206">
        <v>8.7799999999999994</v>
      </c>
      <c r="W87" s="206">
        <v>19.670000000000002</v>
      </c>
      <c r="X87" s="206">
        <v>62.52</v>
      </c>
      <c r="Y87" s="206">
        <v>0</v>
      </c>
      <c r="Z87" s="206">
        <v>117.95</v>
      </c>
      <c r="AA87" s="206">
        <v>38.229999999999997</v>
      </c>
      <c r="AB87" s="206">
        <v>0</v>
      </c>
      <c r="AC87" s="206">
        <v>14.21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247.21</v>
      </c>
      <c r="L88" s="206">
        <v>0</v>
      </c>
      <c r="M88" s="206">
        <v>30.1</v>
      </c>
      <c r="N88" s="206">
        <v>50.06</v>
      </c>
      <c r="O88" s="206">
        <v>70.709999999999994</v>
      </c>
      <c r="P88" s="206">
        <v>23.74</v>
      </c>
      <c r="Q88" s="206">
        <v>0</v>
      </c>
      <c r="R88" s="206">
        <v>4.83</v>
      </c>
      <c r="S88" s="206">
        <v>5.79</v>
      </c>
      <c r="T88" s="206">
        <v>0</v>
      </c>
      <c r="U88" s="206">
        <v>49.95</v>
      </c>
      <c r="V88" s="206">
        <v>8.7799999999999994</v>
      </c>
      <c r="W88" s="206">
        <v>19.670000000000002</v>
      </c>
      <c r="X88" s="206">
        <v>62.52</v>
      </c>
      <c r="Y88" s="206">
        <v>0</v>
      </c>
      <c r="Z88" s="206">
        <v>117.95</v>
      </c>
      <c r="AA88" s="206">
        <v>38.229999999999997</v>
      </c>
      <c r="AB88" s="206">
        <v>0</v>
      </c>
      <c r="AC88" s="206">
        <v>14.21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247.21</v>
      </c>
      <c r="L89" s="206">
        <v>0</v>
      </c>
      <c r="M89" s="206">
        <v>30.1</v>
      </c>
      <c r="N89" s="206">
        <v>50.06</v>
      </c>
      <c r="O89" s="206">
        <v>70.709999999999994</v>
      </c>
      <c r="P89" s="206">
        <v>23.74</v>
      </c>
      <c r="Q89" s="206">
        <v>0</v>
      </c>
      <c r="R89" s="206">
        <v>4.83</v>
      </c>
      <c r="S89" s="206">
        <v>5.79</v>
      </c>
      <c r="T89" s="206">
        <v>0</v>
      </c>
      <c r="U89" s="206">
        <v>49.95</v>
      </c>
      <c r="V89" s="206">
        <v>8.7799999999999994</v>
      </c>
      <c r="W89" s="206">
        <v>19.670000000000002</v>
      </c>
      <c r="X89" s="206">
        <v>62.52</v>
      </c>
      <c r="Y89" s="206">
        <v>0</v>
      </c>
      <c r="Z89" s="206">
        <v>117.95</v>
      </c>
      <c r="AA89" s="206">
        <v>38.229999999999997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247.21</v>
      </c>
      <c r="L90" s="206">
        <v>0</v>
      </c>
      <c r="M90" s="206">
        <v>30.1</v>
      </c>
      <c r="N90" s="206">
        <v>50.06</v>
      </c>
      <c r="O90" s="206">
        <v>70.709999999999994</v>
      </c>
      <c r="P90" s="206">
        <v>23.74</v>
      </c>
      <c r="Q90" s="206">
        <v>0</v>
      </c>
      <c r="R90" s="206">
        <v>4.83</v>
      </c>
      <c r="S90" s="206">
        <v>5.79</v>
      </c>
      <c r="T90" s="206">
        <v>0</v>
      </c>
      <c r="U90" s="206">
        <v>49.95</v>
      </c>
      <c r="V90" s="206">
        <v>8.7799999999999994</v>
      </c>
      <c r="W90" s="206">
        <v>19.670000000000002</v>
      </c>
      <c r="X90" s="206">
        <v>62.52</v>
      </c>
      <c r="Y90" s="206">
        <v>0</v>
      </c>
      <c r="Z90" s="206">
        <v>117.95</v>
      </c>
      <c r="AA90" s="206">
        <v>38.229999999999997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247.21</v>
      </c>
      <c r="L91" s="206">
        <v>0</v>
      </c>
      <c r="M91" s="206">
        <v>30.1</v>
      </c>
      <c r="N91" s="206">
        <v>50.06</v>
      </c>
      <c r="O91" s="206">
        <v>70.709999999999994</v>
      </c>
      <c r="P91" s="206">
        <v>23.74</v>
      </c>
      <c r="Q91" s="206">
        <v>0</v>
      </c>
      <c r="R91" s="206">
        <v>4.83</v>
      </c>
      <c r="S91" s="206">
        <v>5.79</v>
      </c>
      <c r="T91" s="206">
        <v>0</v>
      </c>
      <c r="U91" s="206">
        <v>49.95</v>
      </c>
      <c r="V91" s="206">
        <v>8.7799999999999994</v>
      </c>
      <c r="W91" s="206">
        <v>19.670000000000002</v>
      </c>
      <c r="X91" s="206">
        <v>62.52</v>
      </c>
      <c r="Y91" s="206">
        <v>0</v>
      </c>
      <c r="Z91" s="206">
        <v>117.95</v>
      </c>
      <c r="AA91" s="206">
        <v>38.229999999999997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247.21</v>
      </c>
      <c r="L92" s="206">
        <v>0</v>
      </c>
      <c r="M92" s="206">
        <v>30.1</v>
      </c>
      <c r="N92" s="206">
        <v>50.06</v>
      </c>
      <c r="O92" s="206">
        <v>70.709999999999994</v>
      </c>
      <c r="P92" s="206">
        <v>23.74</v>
      </c>
      <c r="Q92" s="206">
        <v>0</v>
      </c>
      <c r="R92" s="206">
        <v>4.83</v>
      </c>
      <c r="S92" s="206">
        <v>5.79</v>
      </c>
      <c r="T92" s="206">
        <v>0</v>
      </c>
      <c r="U92" s="206">
        <v>49.95</v>
      </c>
      <c r="V92" s="206">
        <v>8.7799999999999994</v>
      </c>
      <c r="W92" s="206">
        <v>19.670000000000002</v>
      </c>
      <c r="X92" s="206">
        <v>62.52</v>
      </c>
      <c r="Y92" s="206">
        <v>0</v>
      </c>
      <c r="Z92" s="206">
        <v>117.95</v>
      </c>
      <c r="AA92" s="206">
        <v>38.229999999999997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247.21</v>
      </c>
      <c r="L93" s="206">
        <v>0</v>
      </c>
      <c r="M93" s="206">
        <v>30.1</v>
      </c>
      <c r="N93" s="206">
        <v>50.06</v>
      </c>
      <c r="O93" s="206">
        <v>70.709999999999994</v>
      </c>
      <c r="P93" s="206">
        <v>23.74</v>
      </c>
      <c r="Q93" s="206">
        <v>0</v>
      </c>
      <c r="R93" s="206">
        <v>4.83</v>
      </c>
      <c r="S93" s="206">
        <v>5.79</v>
      </c>
      <c r="T93" s="206">
        <v>0</v>
      </c>
      <c r="U93" s="206">
        <v>49.95</v>
      </c>
      <c r="V93" s="206">
        <v>8.7799999999999994</v>
      </c>
      <c r="W93" s="206">
        <v>19.670000000000002</v>
      </c>
      <c r="X93" s="206">
        <v>62.52</v>
      </c>
      <c r="Y93" s="206">
        <v>0</v>
      </c>
      <c r="Z93" s="206">
        <v>117.95</v>
      </c>
      <c r="AA93" s="206">
        <v>38.229999999999997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247.21</v>
      </c>
      <c r="L94" s="206">
        <v>0</v>
      </c>
      <c r="M94" s="206">
        <v>30.1</v>
      </c>
      <c r="N94" s="206">
        <v>50.06</v>
      </c>
      <c r="O94" s="206">
        <v>70.709999999999994</v>
      </c>
      <c r="P94" s="206">
        <v>23.74</v>
      </c>
      <c r="Q94" s="206">
        <v>0</v>
      </c>
      <c r="R94" s="206">
        <v>4.83</v>
      </c>
      <c r="S94" s="206">
        <v>5.79</v>
      </c>
      <c r="T94" s="206">
        <v>0</v>
      </c>
      <c r="U94" s="206">
        <v>49.95</v>
      </c>
      <c r="V94" s="206">
        <v>8.7799999999999994</v>
      </c>
      <c r="W94" s="206">
        <v>19.670000000000002</v>
      </c>
      <c r="X94" s="206">
        <v>62.52</v>
      </c>
      <c r="Y94" s="206">
        <v>0</v>
      </c>
      <c r="Z94" s="206">
        <v>117.95</v>
      </c>
      <c r="AA94" s="206">
        <v>38.229999999999997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247.21</v>
      </c>
      <c r="L95" s="206">
        <v>0</v>
      </c>
      <c r="M95" s="206">
        <v>30.1</v>
      </c>
      <c r="N95" s="206">
        <v>50.06</v>
      </c>
      <c r="O95" s="206">
        <v>70.709999999999994</v>
      </c>
      <c r="P95" s="206">
        <v>23.74</v>
      </c>
      <c r="Q95" s="206">
        <v>0</v>
      </c>
      <c r="R95" s="206">
        <v>4.83</v>
      </c>
      <c r="S95" s="206">
        <v>5.79</v>
      </c>
      <c r="T95" s="206">
        <v>0</v>
      </c>
      <c r="U95" s="206">
        <v>49.95</v>
      </c>
      <c r="V95" s="206">
        <v>8.7799999999999994</v>
      </c>
      <c r="W95" s="206">
        <v>19.670000000000002</v>
      </c>
      <c r="X95" s="206">
        <v>62.52</v>
      </c>
      <c r="Y95" s="206">
        <v>0</v>
      </c>
      <c r="Z95" s="206">
        <v>117.95</v>
      </c>
      <c r="AA95" s="206">
        <v>38.229999999999997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247.21</v>
      </c>
      <c r="L96" s="206">
        <v>0</v>
      </c>
      <c r="M96" s="206">
        <v>30.1</v>
      </c>
      <c r="N96" s="206">
        <v>50.06</v>
      </c>
      <c r="O96" s="206">
        <v>70.709999999999994</v>
      </c>
      <c r="P96" s="206">
        <v>23.74</v>
      </c>
      <c r="Q96" s="206">
        <v>0</v>
      </c>
      <c r="R96" s="206">
        <v>4.83</v>
      </c>
      <c r="S96" s="206">
        <v>5.79</v>
      </c>
      <c r="T96" s="206">
        <v>0</v>
      </c>
      <c r="U96" s="206">
        <v>49.95</v>
      </c>
      <c r="V96" s="206">
        <v>8.7799999999999994</v>
      </c>
      <c r="W96" s="206">
        <v>19.670000000000002</v>
      </c>
      <c r="X96" s="206">
        <v>62.52</v>
      </c>
      <c r="Y96" s="206">
        <v>0</v>
      </c>
      <c r="Z96" s="206">
        <v>117.95</v>
      </c>
      <c r="AA96" s="206">
        <v>38.229999999999997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247.21</v>
      </c>
      <c r="L97" s="206">
        <v>0</v>
      </c>
      <c r="M97" s="206">
        <v>30.1</v>
      </c>
      <c r="N97" s="206">
        <v>50.06</v>
      </c>
      <c r="O97" s="206">
        <v>70.709999999999994</v>
      </c>
      <c r="P97" s="206">
        <v>23.74</v>
      </c>
      <c r="Q97" s="206">
        <v>0</v>
      </c>
      <c r="R97" s="206">
        <v>4.83</v>
      </c>
      <c r="S97" s="206">
        <v>5.79</v>
      </c>
      <c r="T97" s="206">
        <v>0</v>
      </c>
      <c r="U97" s="206">
        <v>49.95</v>
      </c>
      <c r="V97" s="206">
        <v>8.7799999999999994</v>
      </c>
      <c r="W97" s="206">
        <v>19.670000000000002</v>
      </c>
      <c r="X97" s="206">
        <v>62.52</v>
      </c>
      <c r="Y97" s="206">
        <v>0</v>
      </c>
      <c r="Z97" s="206">
        <v>117.95</v>
      </c>
      <c r="AA97" s="206">
        <v>38.229999999999997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247.21</v>
      </c>
      <c r="L98" s="206">
        <v>0</v>
      </c>
      <c r="M98" s="206">
        <v>30.1</v>
      </c>
      <c r="N98" s="206">
        <v>50.06</v>
      </c>
      <c r="O98" s="206">
        <v>70.709999999999994</v>
      </c>
      <c r="P98" s="206">
        <v>23.74</v>
      </c>
      <c r="Q98" s="206">
        <v>0</v>
      </c>
      <c r="R98" s="206">
        <v>4.83</v>
      </c>
      <c r="S98" s="206">
        <v>5.79</v>
      </c>
      <c r="T98" s="206">
        <v>0</v>
      </c>
      <c r="U98" s="206">
        <v>49.95</v>
      </c>
      <c r="V98" s="206">
        <v>8.7799999999999994</v>
      </c>
      <c r="W98" s="206">
        <v>19.670000000000002</v>
      </c>
      <c r="X98" s="206">
        <v>62.52</v>
      </c>
      <c r="Y98" s="206">
        <v>0</v>
      </c>
      <c r="Z98" s="206">
        <v>117.95</v>
      </c>
      <c r="AA98" s="206">
        <v>38.229999999999997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5.7449524999999966</v>
      </c>
      <c r="L99">
        <f t="shared" si="0"/>
        <v>0</v>
      </c>
      <c r="M99">
        <f t="shared" si="0"/>
        <v>1.0488449999999991</v>
      </c>
      <c r="N99">
        <f t="shared" si="0"/>
        <v>1.2014400000000005</v>
      </c>
      <c r="O99">
        <f t="shared" si="0"/>
        <v>1.6970400000000005</v>
      </c>
      <c r="P99">
        <f t="shared" si="0"/>
        <v>0.56989499999999949</v>
      </c>
      <c r="Q99">
        <f t="shared" si="0"/>
        <v>0</v>
      </c>
      <c r="R99">
        <f t="shared" si="0"/>
        <v>0.12441749999999992</v>
      </c>
      <c r="S99">
        <f t="shared" si="0"/>
        <v>0.14226000000000003</v>
      </c>
      <c r="T99">
        <f t="shared" si="0"/>
        <v>0</v>
      </c>
      <c r="U99">
        <f t="shared" si="0"/>
        <v>1.1927400000000001</v>
      </c>
      <c r="V99">
        <f t="shared" si="0"/>
        <v>0.19195749999999961</v>
      </c>
      <c r="W99">
        <f t="shared" si="0"/>
        <v>0.47208000000000061</v>
      </c>
      <c r="X99">
        <f t="shared" si="0"/>
        <v>1.5004800000000031</v>
      </c>
      <c r="Y99">
        <f t="shared" si="0"/>
        <v>0</v>
      </c>
      <c r="Z99">
        <f t="shared" si="0"/>
        <v>2.8308000000000026</v>
      </c>
      <c r="AA99">
        <f t="shared" si="0"/>
        <v>0.91752000000000034</v>
      </c>
      <c r="AB99">
        <f t="shared" si="0"/>
        <v>0</v>
      </c>
      <c r="AC99">
        <f t="shared" si="0"/>
        <v>0.28199000000000013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2.0071850000000002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0.44779750000000001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37.25</v>
      </c>
      <c r="L3" s="206">
        <v>0</v>
      </c>
      <c r="M3" s="206">
        <v>0</v>
      </c>
      <c r="N3" s="206">
        <v>28.95</v>
      </c>
      <c r="O3" s="206">
        <v>48.62</v>
      </c>
      <c r="P3" s="206">
        <v>59.54</v>
      </c>
      <c r="Q3" s="206">
        <v>0</v>
      </c>
      <c r="R3" s="206">
        <v>2.8</v>
      </c>
      <c r="S3" s="206">
        <v>1.98</v>
      </c>
      <c r="T3" s="206">
        <v>0</v>
      </c>
      <c r="U3" s="206">
        <v>266.14999999999998</v>
      </c>
      <c r="V3" s="206">
        <v>0</v>
      </c>
      <c r="W3" s="206">
        <v>11.38</v>
      </c>
      <c r="X3" s="206">
        <v>36.159999999999997</v>
      </c>
      <c r="Y3" s="206">
        <v>0</v>
      </c>
      <c r="Z3" s="206">
        <v>68.209999999999994</v>
      </c>
      <c r="AA3" s="206">
        <v>22.11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37.25</v>
      </c>
      <c r="L4" s="206">
        <v>0</v>
      </c>
      <c r="M4" s="206">
        <v>0</v>
      </c>
      <c r="N4" s="206">
        <v>28.95</v>
      </c>
      <c r="O4" s="206">
        <v>48.62</v>
      </c>
      <c r="P4" s="206">
        <v>59.54</v>
      </c>
      <c r="Q4" s="206">
        <v>0</v>
      </c>
      <c r="R4" s="206">
        <v>2.8</v>
      </c>
      <c r="S4" s="206">
        <v>1.98</v>
      </c>
      <c r="T4" s="206">
        <v>0</v>
      </c>
      <c r="U4" s="206">
        <v>266.14999999999998</v>
      </c>
      <c r="V4" s="206">
        <v>0</v>
      </c>
      <c r="W4" s="206">
        <v>11.38</v>
      </c>
      <c r="X4" s="206">
        <v>36.159999999999997</v>
      </c>
      <c r="Y4" s="206">
        <v>0</v>
      </c>
      <c r="Z4" s="206">
        <v>68.209999999999994</v>
      </c>
      <c r="AA4" s="206">
        <v>10.62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37.25</v>
      </c>
      <c r="L5" s="206">
        <v>0</v>
      </c>
      <c r="M5" s="206">
        <v>0</v>
      </c>
      <c r="N5" s="206">
        <v>28.95</v>
      </c>
      <c r="O5" s="206">
        <v>48.62</v>
      </c>
      <c r="P5" s="206">
        <v>59.54</v>
      </c>
      <c r="Q5" s="206">
        <v>0</v>
      </c>
      <c r="R5" s="206">
        <v>2.8</v>
      </c>
      <c r="S5" s="206">
        <v>1.98</v>
      </c>
      <c r="T5" s="206">
        <v>0</v>
      </c>
      <c r="U5" s="206">
        <v>266.14999999999998</v>
      </c>
      <c r="V5" s="206">
        <v>0</v>
      </c>
      <c r="W5" s="206">
        <v>11.38</v>
      </c>
      <c r="X5" s="206">
        <v>36.159999999999997</v>
      </c>
      <c r="Y5" s="206">
        <v>0</v>
      </c>
      <c r="Z5" s="206">
        <v>68.209999999999994</v>
      </c>
      <c r="AA5" s="206">
        <v>10.62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37.25</v>
      </c>
      <c r="L6" s="206">
        <v>0</v>
      </c>
      <c r="M6" s="206">
        <v>0</v>
      </c>
      <c r="N6" s="206">
        <v>28.95</v>
      </c>
      <c r="O6" s="206">
        <v>48.62</v>
      </c>
      <c r="P6" s="206">
        <v>59.54</v>
      </c>
      <c r="Q6" s="206">
        <v>0</v>
      </c>
      <c r="R6" s="206">
        <v>2.8</v>
      </c>
      <c r="S6" s="206">
        <v>1.98</v>
      </c>
      <c r="T6" s="206">
        <v>0</v>
      </c>
      <c r="U6" s="206">
        <v>266.14999999999998</v>
      </c>
      <c r="V6" s="206">
        <v>0</v>
      </c>
      <c r="W6" s="206">
        <v>11.38</v>
      </c>
      <c r="X6" s="206">
        <v>36.159999999999997</v>
      </c>
      <c r="Y6" s="206">
        <v>0</v>
      </c>
      <c r="Z6" s="206">
        <v>68.209999999999994</v>
      </c>
      <c r="AA6" s="206">
        <v>10.62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37.25</v>
      </c>
      <c r="L7" s="206">
        <v>0</v>
      </c>
      <c r="M7" s="206">
        <v>0</v>
      </c>
      <c r="N7" s="206">
        <v>28.95</v>
      </c>
      <c r="O7" s="206">
        <v>48.62</v>
      </c>
      <c r="P7" s="206">
        <v>59.54</v>
      </c>
      <c r="Q7" s="206">
        <v>0</v>
      </c>
      <c r="R7" s="206">
        <v>2.8</v>
      </c>
      <c r="S7" s="206">
        <v>2</v>
      </c>
      <c r="T7" s="206">
        <v>0</v>
      </c>
      <c r="U7" s="206">
        <v>266.14999999999998</v>
      </c>
      <c r="V7" s="206">
        <v>0</v>
      </c>
      <c r="W7" s="206">
        <v>11.38</v>
      </c>
      <c r="X7" s="206">
        <v>36.159999999999997</v>
      </c>
      <c r="Y7" s="206">
        <v>0</v>
      </c>
      <c r="Z7" s="206">
        <v>68.209999999999994</v>
      </c>
      <c r="AA7" s="206">
        <v>10.62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37.25</v>
      </c>
      <c r="L8" s="206">
        <v>0</v>
      </c>
      <c r="M8" s="206">
        <v>0</v>
      </c>
      <c r="N8" s="206">
        <v>28.95</v>
      </c>
      <c r="O8" s="206">
        <v>48.62</v>
      </c>
      <c r="P8" s="206">
        <v>59.54</v>
      </c>
      <c r="Q8" s="206">
        <v>0</v>
      </c>
      <c r="R8" s="206">
        <v>2.8</v>
      </c>
      <c r="S8" s="206">
        <v>2</v>
      </c>
      <c r="T8" s="206">
        <v>0</v>
      </c>
      <c r="U8" s="206">
        <v>266.14999999999998</v>
      </c>
      <c r="V8" s="206">
        <v>0</v>
      </c>
      <c r="W8" s="206">
        <v>11.38</v>
      </c>
      <c r="X8" s="206">
        <v>36.159999999999997</v>
      </c>
      <c r="Y8" s="206">
        <v>0</v>
      </c>
      <c r="Z8" s="206">
        <v>68.209999999999994</v>
      </c>
      <c r="AA8" s="206">
        <v>10.62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37.25</v>
      </c>
      <c r="L9" s="206">
        <v>0</v>
      </c>
      <c r="M9" s="206">
        <v>0</v>
      </c>
      <c r="N9" s="206">
        <v>28.95</v>
      </c>
      <c r="O9" s="206">
        <v>48.62</v>
      </c>
      <c r="P9" s="206">
        <v>59.54</v>
      </c>
      <c r="Q9" s="206">
        <v>0</v>
      </c>
      <c r="R9" s="206">
        <v>2.8</v>
      </c>
      <c r="S9" s="206">
        <v>2</v>
      </c>
      <c r="T9" s="206">
        <v>0</v>
      </c>
      <c r="U9" s="206">
        <v>266.14999999999998</v>
      </c>
      <c r="V9" s="206">
        <v>0</v>
      </c>
      <c r="W9" s="206">
        <v>11.38</v>
      </c>
      <c r="X9" s="206">
        <v>36.159999999999997</v>
      </c>
      <c r="Y9" s="206">
        <v>0</v>
      </c>
      <c r="Z9" s="206">
        <v>55.97</v>
      </c>
      <c r="AA9" s="206">
        <v>10.62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37.25</v>
      </c>
      <c r="L10" s="206">
        <v>0</v>
      </c>
      <c r="M10" s="206">
        <v>0</v>
      </c>
      <c r="N10" s="206">
        <v>28.95</v>
      </c>
      <c r="O10" s="206">
        <v>48.62</v>
      </c>
      <c r="P10" s="206">
        <v>59.54</v>
      </c>
      <c r="Q10" s="206">
        <v>0</v>
      </c>
      <c r="R10" s="206">
        <v>2.8</v>
      </c>
      <c r="S10" s="206">
        <v>2</v>
      </c>
      <c r="T10" s="206">
        <v>0</v>
      </c>
      <c r="U10" s="206">
        <v>266.14999999999998</v>
      </c>
      <c r="V10" s="206">
        <v>0</v>
      </c>
      <c r="W10" s="206">
        <v>11.38</v>
      </c>
      <c r="X10" s="206">
        <v>36.159999999999997</v>
      </c>
      <c r="Y10" s="206">
        <v>0</v>
      </c>
      <c r="Z10" s="206">
        <v>55.97</v>
      </c>
      <c r="AA10" s="206">
        <v>10.62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37.25</v>
      </c>
      <c r="L11" s="206">
        <v>0</v>
      </c>
      <c r="M11" s="206">
        <v>0</v>
      </c>
      <c r="N11" s="206">
        <v>28.95</v>
      </c>
      <c r="O11" s="206">
        <v>48.62</v>
      </c>
      <c r="P11" s="206">
        <v>59.54</v>
      </c>
      <c r="Q11" s="206">
        <v>0</v>
      </c>
      <c r="R11" s="206">
        <v>2.8</v>
      </c>
      <c r="S11" s="206">
        <v>2</v>
      </c>
      <c r="T11" s="206">
        <v>0</v>
      </c>
      <c r="U11" s="206">
        <v>266.14999999999998</v>
      </c>
      <c r="V11" s="206">
        <v>0</v>
      </c>
      <c r="W11" s="206">
        <v>11.38</v>
      </c>
      <c r="X11" s="206">
        <v>36.159999999999997</v>
      </c>
      <c r="Y11" s="206">
        <v>0</v>
      </c>
      <c r="Z11" s="206">
        <v>55.97</v>
      </c>
      <c r="AA11" s="206">
        <v>10.62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37.25</v>
      </c>
      <c r="L12" s="206">
        <v>0</v>
      </c>
      <c r="M12" s="206">
        <v>0</v>
      </c>
      <c r="N12" s="206">
        <v>28.95</v>
      </c>
      <c r="O12" s="206">
        <v>48.62</v>
      </c>
      <c r="P12" s="206">
        <v>59.54</v>
      </c>
      <c r="Q12" s="206">
        <v>0</v>
      </c>
      <c r="R12" s="206">
        <v>2.8</v>
      </c>
      <c r="S12" s="206">
        <v>2</v>
      </c>
      <c r="T12" s="206">
        <v>0</v>
      </c>
      <c r="U12" s="206">
        <v>266.14999999999998</v>
      </c>
      <c r="V12" s="206">
        <v>0</v>
      </c>
      <c r="W12" s="206">
        <v>11.38</v>
      </c>
      <c r="X12" s="206">
        <v>36.159999999999997</v>
      </c>
      <c r="Y12" s="206">
        <v>0</v>
      </c>
      <c r="Z12" s="206">
        <v>55.97</v>
      </c>
      <c r="AA12" s="206">
        <v>10.62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37.25</v>
      </c>
      <c r="L13" s="206">
        <v>0</v>
      </c>
      <c r="M13" s="206">
        <v>0</v>
      </c>
      <c r="N13" s="206">
        <v>28.95</v>
      </c>
      <c r="O13" s="206">
        <v>48.62</v>
      </c>
      <c r="P13" s="206">
        <v>59.54</v>
      </c>
      <c r="Q13" s="206">
        <v>0</v>
      </c>
      <c r="R13" s="206">
        <v>2.8</v>
      </c>
      <c r="S13" s="206">
        <v>2</v>
      </c>
      <c r="T13" s="206">
        <v>0</v>
      </c>
      <c r="U13" s="206">
        <v>266.14999999999998</v>
      </c>
      <c r="V13" s="206">
        <v>0</v>
      </c>
      <c r="W13" s="206">
        <v>11.38</v>
      </c>
      <c r="X13" s="206">
        <v>36.159999999999997</v>
      </c>
      <c r="Y13" s="206">
        <v>0</v>
      </c>
      <c r="Z13" s="206">
        <v>55.97</v>
      </c>
      <c r="AA13" s="206">
        <v>10.62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37.25</v>
      </c>
      <c r="L14" s="206">
        <v>0</v>
      </c>
      <c r="M14" s="206">
        <v>0</v>
      </c>
      <c r="N14" s="206">
        <v>28.95</v>
      </c>
      <c r="O14" s="206">
        <v>48.62</v>
      </c>
      <c r="P14" s="206">
        <v>59.54</v>
      </c>
      <c r="Q14" s="206">
        <v>0</v>
      </c>
      <c r="R14" s="206">
        <v>2.8</v>
      </c>
      <c r="S14" s="206">
        <v>2</v>
      </c>
      <c r="T14" s="206">
        <v>0</v>
      </c>
      <c r="U14" s="206">
        <v>266.14999999999998</v>
      </c>
      <c r="V14" s="206">
        <v>0</v>
      </c>
      <c r="W14" s="206">
        <v>11.38</v>
      </c>
      <c r="X14" s="206">
        <v>36.159999999999997</v>
      </c>
      <c r="Y14" s="206">
        <v>0</v>
      </c>
      <c r="Z14" s="206">
        <v>55.97</v>
      </c>
      <c r="AA14" s="206">
        <v>10.62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37.25</v>
      </c>
      <c r="L15" s="206">
        <v>0</v>
      </c>
      <c r="M15" s="206">
        <v>0</v>
      </c>
      <c r="N15" s="206">
        <v>28.95</v>
      </c>
      <c r="O15" s="206">
        <v>48.62</v>
      </c>
      <c r="P15" s="206">
        <v>59.54</v>
      </c>
      <c r="Q15" s="206">
        <v>0</v>
      </c>
      <c r="R15" s="206">
        <v>2.8</v>
      </c>
      <c r="S15" s="206">
        <v>2</v>
      </c>
      <c r="T15" s="206">
        <v>0</v>
      </c>
      <c r="U15" s="206">
        <v>266.14999999999998</v>
      </c>
      <c r="V15" s="206">
        <v>0</v>
      </c>
      <c r="W15" s="206">
        <v>11.38</v>
      </c>
      <c r="X15" s="206">
        <v>36.159999999999997</v>
      </c>
      <c r="Y15" s="206">
        <v>0</v>
      </c>
      <c r="Z15" s="206">
        <v>55.97</v>
      </c>
      <c r="AA15" s="206">
        <v>10.62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37.25</v>
      </c>
      <c r="L16" s="206">
        <v>0</v>
      </c>
      <c r="M16" s="206">
        <v>0</v>
      </c>
      <c r="N16" s="206">
        <v>28.95</v>
      </c>
      <c r="O16" s="206">
        <v>48.62</v>
      </c>
      <c r="P16" s="206">
        <v>59.54</v>
      </c>
      <c r="Q16" s="206">
        <v>0</v>
      </c>
      <c r="R16" s="206">
        <v>2.8</v>
      </c>
      <c r="S16" s="206">
        <v>2</v>
      </c>
      <c r="T16" s="206">
        <v>0</v>
      </c>
      <c r="U16" s="206">
        <v>266.14999999999998</v>
      </c>
      <c r="V16" s="206">
        <v>0</v>
      </c>
      <c r="W16" s="206">
        <v>11.38</v>
      </c>
      <c r="X16" s="206">
        <v>36.159999999999997</v>
      </c>
      <c r="Y16" s="206">
        <v>0</v>
      </c>
      <c r="Z16" s="206">
        <v>55.97</v>
      </c>
      <c r="AA16" s="206">
        <v>10.62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37.25</v>
      </c>
      <c r="L17" s="206">
        <v>0</v>
      </c>
      <c r="M17" s="206">
        <v>0</v>
      </c>
      <c r="N17" s="206">
        <v>28.95</v>
      </c>
      <c r="O17" s="206">
        <v>48.62</v>
      </c>
      <c r="P17" s="206">
        <v>59.54</v>
      </c>
      <c r="Q17" s="206">
        <v>0</v>
      </c>
      <c r="R17" s="206">
        <v>2.8</v>
      </c>
      <c r="S17" s="206">
        <v>1.97</v>
      </c>
      <c r="T17" s="206">
        <v>0</v>
      </c>
      <c r="U17" s="206">
        <v>266.14999999999998</v>
      </c>
      <c r="V17" s="206">
        <v>0</v>
      </c>
      <c r="W17" s="206">
        <v>11.38</v>
      </c>
      <c r="X17" s="206">
        <v>36.159999999999997</v>
      </c>
      <c r="Y17" s="206">
        <v>0</v>
      </c>
      <c r="Z17" s="206">
        <v>55.97</v>
      </c>
      <c r="AA17" s="206">
        <v>10.62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37.25</v>
      </c>
      <c r="L18" s="206">
        <v>0</v>
      </c>
      <c r="M18" s="206">
        <v>0</v>
      </c>
      <c r="N18" s="206">
        <v>28.95</v>
      </c>
      <c r="O18" s="206">
        <v>48.62</v>
      </c>
      <c r="P18" s="206">
        <v>59.54</v>
      </c>
      <c r="Q18" s="206">
        <v>0</v>
      </c>
      <c r="R18" s="206">
        <v>2.8</v>
      </c>
      <c r="S18" s="206">
        <v>1.97</v>
      </c>
      <c r="T18" s="206">
        <v>0</v>
      </c>
      <c r="U18" s="206">
        <v>266.14999999999998</v>
      </c>
      <c r="V18" s="206">
        <v>0</v>
      </c>
      <c r="W18" s="206">
        <v>11.38</v>
      </c>
      <c r="X18" s="206">
        <v>36.159999999999997</v>
      </c>
      <c r="Y18" s="206">
        <v>0</v>
      </c>
      <c r="Z18" s="206">
        <v>55.97</v>
      </c>
      <c r="AA18" s="206">
        <v>10.62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37.25</v>
      </c>
      <c r="L19" s="206">
        <v>0</v>
      </c>
      <c r="M19" s="206">
        <v>0</v>
      </c>
      <c r="N19" s="206">
        <v>28.95</v>
      </c>
      <c r="O19" s="206">
        <v>48.62</v>
      </c>
      <c r="P19" s="206">
        <v>59.54</v>
      </c>
      <c r="Q19" s="206">
        <v>0</v>
      </c>
      <c r="R19" s="206">
        <v>2.8</v>
      </c>
      <c r="S19" s="206">
        <v>1.98</v>
      </c>
      <c r="T19" s="206">
        <v>0</v>
      </c>
      <c r="U19" s="206">
        <v>266.14999999999998</v>
      </c>
      <c r="V19" s="206">
        <v>0</v>
      </c>
      <c r="W19" s="206">
        <v>11.38</v>
      </c>
      <c r="X19" s="206">
        <v>36.159999999999997</v>
      </c>
      <c r="Y19" s="206">
        <v>0</v>
      </c>
      <c r="Z19" s="206">
        <v>33.78</v>
      </c>
      <c r="AA19" s="206">
        <v>10.62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37.25</v>
      </c>
      <c r="L20" s="206">
        <v>0</v>
      </c>
      <c r="M20" s="206">
        <v>0</v>
      </c>
      <c r="N20" s="206">
        <v>28.95</v>
      </c>
      <c r="O20" s="206">
        <v>48.62</v>
      </c>
      <c r="P20" s="206">
        <v>59.54</v>
      </c>
      <c r="Q20" s="206">
        <v>0</v>
      </c>
      <c r="R20" s="206">
        <v>2.8</v>
      </c>
      <c r="S20" s="206">
        <v>1.98</v>
      </c>
      <c r="T20" s="206">
        <v>0</v>
      </c>
      <c r="U20" s="206">
        <v>266.14999999999998</v>
      </c>
      <c r="V20" s="206">
        <v>0</v>
      </c>
      <c r="W20" s="206">
        <v>11.38</v>
      </c>
      <c r="X20" s="206">
        <v>36.159999999999997</v>
      </c>
      <c r="Y20" s="206">
        <v>0</v>
      </c>
      <c r="Z20" s="206">
        <v>33.78</v>
      </c>
      <c r="AA20" s="206">
        <v>10.62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35.950000000000003</v>
      </c>
      <c r="L21" s="206">
        <v>0</v>
      </c>
      <c r="M21" s="206">
        <v>0</v>
      </c>
      <c r="N21" s="206">
        <v>28.95</v>
      </c>
      <c r="O21" s="206">
        <v>48.62</v>
      </c>
      <c r="P21" s="206">
        <v>59.54</v>
      </c>
      <c r="Q21" s="206">
        <v>0</v>
      </c>
      <c r="R21" s="206">
        <v>2.7</v>
      </c>
      <c r="S21" s="206">
        <v>1.98</v>
      </c>
      <c r="T21" s="206">
        <v>0</v>
      </c>
      <c r="U21" s="206">
        <v>266.14999999999998</v>
      </c>
      <c r="V21" s="206">
        <v>0</v>
      </c>
      <c r="W21" s="206">
        <v>11.38</v>
      </c>
      <c r="X21" s="206">
        <v>36.159999999999997</v>
      </c>
      <c r="Y21" s="206">
        <v>0</v>
      </c>
      <c r="Z21" s="206">
        <v>33.78</v>
      </c>
      <c r="AA21" s="206">
        <v>10.62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35.950000000000003</v>
      </c>
      <c r="L22" s="206">
        <v>0</v>
      </c>
      <c r="M22" s="206">
        <v>0</v>
      </c>
      <c r="N22" s="206">
        <v>28.95</v>
      </c>
      <c r="O22" s="206">
        <v>48.62</v>
      </c>
      <c r="P22" s="206">
        <v>59.54</v>
      </c>
      <c r="Q22" s="206">
        <v>0</v>
      </c>
      <c r="R22" s="206">
        <v>2.7</v>
      </c>
      <c r="S22" s="206">
        <v>1.98</v>
      </c>
      <c r="T22" s="206">
        <v>0</v>
      </c>
      <c r="U22" s="206">
        <v>266.14999999999998</v>
      </c>
      <c r="V22" s="206">
        <v>0</v>
      </c>
      <c r="W22" s="206">
        <v>11.38</v>
      </c>
      <c r="X22" s="206">
        <v>36.159999999999997</v>
      </c>
      <c r="Y22" s="206">
        <v>0</v>
      </c>
      <c r="Z22" s="206">
        <v>33.78</v>
      </c>
      <c r="AA22" s="206">
        <v>10.62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35.950000000000003</v>
      </c>
      <c r="L23" s="206">
        <v>0</v>
      </c>
      <c r="M23" s="206">
        <v>0</v>
      </c>
      <c r="N23" s="206">
        <v>28.95</v>
      </c>
      <c r="O23" s="206">
        <v>48.62</v>
      </c>
      <c r="P23" s="206">
        <v>59.54</v>
      </c>
      <c r="Q23" s="206">
        <v>0</v>
      </c>
      <c r="R23" s="206">
        <v>2.6</v>
      </c>
      <c r="S23" s="206">
        <v>1.8</v>
      </c>
      <c r="T23" s="206">
        <v>0</v>
      </c>
      <c r="U23" s="206">
        <v>266.14999999999998</v>
      </c>
      <c r="V23" s="206">
        <v>0</v>
      </c>
      <c r="W23" s="206">
        <v>11.38</v>
      </c>
      <c r="X23" s="206">
        <v>36.159999999999997</v>
      </c>
      <c r="Y23" s="206">
        <v>0</v>
      </c>
      <c r="Z23" s="206">
        <v>68.209999999999994</v>
      </c>
      <c r="AA23" s="206">
        <v>22.11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44.39</v>
      </c>
      <c r="L24" s="206">
        <v>0</v>
      </c>
      <c r="M24" s="206">
        <v>0</v>
      </c>
      <c r="N24" s="206">
        <v>28.95</v>
      </c>
      <c r="O24" s="206">
        <v>48.62</v>
      </c>
      <c r="P24" s="206">
        <v>59.54</v>
      </c>
      <c r="Q24" s="206">
        <v>0</v>
      </c>
      <c r="R24" s="206">
        <v>2.7</v>
      </c>
      <c r="S24" s="206">
        <v>1.93</v>
      </c>
      <c r="T24" s="206">
        <v>0</v>
      </c>
      <c r="U24" s="206">
        <v>266.14999999999998</v>
      </c>
      <c r="V24" s="206">
        <v>0</v>
      </c>
      <c r="W24" s="206">
        <v>11.38</v>
      </c>
      <c r="X24" s="206">
        <v>36.159999999999997</v>
      </c>
      <c r="Y24" s="206">
        <v>0</v>
      </c>
      <c r="Z24" s="206">
        <v>68.209999999999994</v>
      </c>
      <c r="AA24" s="206">
        <v>22.11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35.950000000000003</v>
      </c>
      <c r="L25" s="206">
        <v>0</v>
      </c>
      <c r="M25" s="206">
        <v>0</v>
      </c>
      <c r="N25" s="206">
        <v>28.95</v>
      </c>
      <c r="O25" s="206">
        <v>48.62</v>
      </c>
      <c r="P25" s="206">
        <v>59.54</v>
      </c>
      <c r="Q25" s="206">
        <v>0</v>
      </c>
      <c r="R25" s="206">
        <v>2.7</v>
      </c>
      <c r="S25" s="206">
        <v>1.93</v>
      </c>
      <c r="T25" s="206">
        <v>0</v>
      </c>
      <c r="U25" s="206">
        <v>266.14999999999998</v>
      </c>
      <c r="V25" s="206">
        <v>0</v>
      </c>
      <c r="W25" s="206">
        <v>11.38</v>
      </c>
      <c r="X25" s="206">
        <v>36.159999999999997</v>
      </c>
      <c r="Y25" s="206">
        <v>0</v>
      </c>
      <c r="Z25" s="206">
        <v>68.209999999999994</v>
      </c>
      <c r="AA25" s="206">
        <v>22.11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35.950000000000003</v>
      </c>
      <c r="L26" s="206">
        <v>0</v>
      </c>
      <c r="M26" s="206">
        <v>0</v>
      </c>
      <c r="N26" s="206">
        <v>28.95</v>
      </c>
      <c r="O26" s="206">
        <v>48.62</v>
      </c>
      <c r="P26" s="206">
        <v>59.54</v>
      </c>
      <c r="Q26" s="206">
        <v>0</v>
      </c>
      <c r="R26" s="206">
        <v>2.7</v>
      </c>
      <c r="S26" s="206">
        <v>1.93</v>
      </c>
      <c r="T26" s="206">
        <v>0</v>
      </c>
      <c r="U26" s="206">
        <v>266.14999999999998</v>
      </c>
      <c r="V26" s="206">
        <v>0</v>
      </c>
      <c r="W26" s="206">
        <v>11.38</v>
      </c>
      <c r="X26" s="206">
        <v>36.159999999999997</v>
      </c>
      <c r="Y26" s="206">
        <v>0</v>
      </c>
      <c r="Z26" s="206">
        <v>68.209999999999994</v>
      </c>
      <c r="AA26" s="206">
        <v>22.11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35.71</v>
      </c>
      <c r="L27" s="206">
        <v>0</v>
      </c>
      <c r="M27" s="206">
        <v>0</v>
      </c>
      <c r="N27" s="206">
        <v>28.95</v>
      </c>
      <c r="O27" s="206">
        <v>48.62</v>
      </c>
      <c r="P27" s="206">
        <v>59.54</v>
      </c>
      <c r="Q27" s="206">
        <v>0</v>
      </c>
      <c r="R27" s="206">
        <v>2.7</v>
      </c>
      <c r="S27" s="206">
        <v>1.88</v>
      </c>
      <c r="T27" s="206">
        <v>0</v>
      </c>
      <c r="U27" s="206">
        <v>266.14999999999998</v>
      </c>
      <c r="V27" s="206">
        <v>0</v>
      </c>
      <c r="W27" s="206">
        <v>11.38</v>
      </c>
      <c r="X27" s="206">
        <v>36.159999999999997</v>
      </c>
      <c r="Y27" s="206">
        <v>0</v>
      </c>
      <c r="Z27" s="206">
        <v>68.209999999999994</v>
      </c>
      <c r="AA27" s="206">
        <v>22.11</v>
      </c>
      <c r="AB27" s="206">
        <v>0</v>
      </c>
      <c r="AC27" s="206">
        <v>8.49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35.71</v>
      </c>
      <c r="L28" s="206">
        <v>0</v>
      </c>
      <c r="M28" s="206">
        <v>0</v>
      </c>
      <c r="N28" s="206">
        <v>28.95</v>
      </c>
      <c r="O28" s="206">
        <v>48.62</v>
      </c>
      <c r="P28" s="206">
        <v>59.54</v>
      </c>
      <c r="Q28" s="206">
        <v>0</v>
      </c>
      <c r="R28" s="206">
        <v>2.7</v>
      </c>
      <c r="S28" s="206">
        <v>1.88</v>
      </c>
      <c r="T28" s="206">
        <v>0</v>
      </c>
      <c r="U28" s="206">
        <v>266.14999999999998</v>
      </c>
      <c r="V28" s="206">
        <v>0</v>
      </c>
      <c r="W28" s="206">
        <v>11.38</v>
      </c>
      <c r="X28" s="206">
        <v>36.159999999999997</v>
      </c>
      <c r="Y28" s="206">
        <v>0</v>
      </c>
      <c r="Z28" s="206">
        <v>68.209999999999994</v>
      </c>
      <c r="AA28" s="206">
        <v>22.11</v>
      </c>
      <c r="AB28" s="206">
        <v>0</v>
      </c>
      <c r="AC28" s="206">
        <v>8.49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5.57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79.63</v>
      </c>
      <c r="L29" s="206">
        <v>0</v>
      </c>
      <c r="M29" s="206">
        <v>0</v>
      </c>
      <c r="N29" s="206">
        <v>28.95</v>
      </c>
      <c r="O29" s="206">
        <v>48.62</v>
      </c>
      <c r="P29" s="206">
        <v>59.54</v>
      </c>
      <c r="Q29" s="206">
        <v>0</v>
      </c>
      <c r="R29" s="206">
        <v>5.19</v>
      </c>
      <c r="S29" s="206">
        <v>6.46</v>
      </c>
      <c r="T29" s="206">
        <v>0</v>
      </c>
      <c r="U29" s="206">
        <v>266.14999999999998</v>
      </c>
      <c r="V29" s="206">
        <v>3.5</v>
      </c>
      <c r="W29" s="206">
        <v>11.38</v>
      </c>
      <c r="X29" s="206">
        <v>36.159999999999997</v>
      </c>
      <c r="Y29" s="206">
        <v>0</v>
      </c>
      <c r="Z29" s="206">
        <v>68.209999999999994</v>
      </c>
      <c r="AA29" s="206">
        <v>22.11</v>
      </c>
      <c r="AB29" s="206">
        <v>0</v>
      </c>
      <c r="AC29" s="206">
        <v>8.49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79.63</v>
      </c>
      <c r="L30" s="206">
        <v>0</v>
      </c>
      <c r="M30" s="206">
        <v>0</v>
      </c>
      <c r="N30" s="206">
        <v>28.95</v>
      </c>
      <c r="O30" s="206">
        <v>48.62</v>
      </c>
      <c r="P30" s="206">
        <v>59.54</v>
      </c>
      <c r="Q30" s="206">
        <v>0</v>
      </c>
      <c r="R30" s="206">
        <v>5.19</v>
      </c>
      <c r="S30" s="206">
        <v>6.46</v>
      </c>
      <c r="T30" s="206">
        <v>0</v>
      </c>
      <c r="U30" s="206">
        <v>266.14999999999998</v>
      </c>
      <c r="V30" s="206">
        <v>3.5</v>
      </c>
      <c r="W30" s="206">
        <v>11.38</v>
      </c>
      <c r="X30" s="206">
        <v>36.159999999999997</v>
      </c>
      <c r="Y30" s="206">
        <v>0</v>
      </c>
      <c r="Z30" s="206">
        <v>68.209999999999994</v>
      </c>
      <c r="AA30" s="206">
        <v>22.11</v>
      </c>
      <c r="AB30" s="206">
        <v>0</v>
      </c>
      <c r="AC30" s="206">
        <v>8.49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20.37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79.63</v>
      </c>
      <c r="L31" s="206">
        <v>0</v>
      </c>
      <c r="M31" s="206">
        <v>0</v>
      </c>
      <c r="N31" s="206">
        <v>28.95</v>
      </c>
      <c r="O31" s="206">
        <v>48.62</v>
      </c>
      <c r="P31" s="206">
        <v>59.54</v>
      </c>
      <c r="Q31" s="206">
        <v>0</v>
      </c>
      <c r="R31" s="206">
        <v>5.19</v>
      </c>
      <c r="S31" s="206">
        <v>6.47</v>
      </c>
      <c r="T31" s="206">
        <v>0</v>
      </c>
      <c r="U31" s="206">
        <v>266.14999999999998</v>
      </c>
      <c r="V31" s="206">
        <v>3.5</v>
      </c>
      <c r="W31" s="206">
        <v>11.38</v>
      </c>
      <c r="X31" s="206">
        <v>36.159999999999997</v>
      </c>
      <c r="Y31" s="206">
        <v>0</v>
      </c>
      <c r="Z31" s="206">
        <v>68.209999999999994</v>
      </c>
      <c r="AA31" s="206">
        <v>22.11</v>
      </c>
      <c r="AB31" s="206">
        <v>0</v>
      </c>
      <c r="AC31" s="206">
        <v>8.49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79.63</v>
      </c>
      <c r="L32" s="206">
        <v>0</v>
      </c>
      <c r="M32" s="206">
        <v>0</v>
      </c>
      <c r="N32" s="206">
        <v>28.95</v>
      </c>
      <c r="O32" s="206">
        <v>48.62</v>
      </c>
      <c r="P32" s="206">
        <v>59.54</v>
      </c>
      <c r="Q32" s="206">
        <v>0</v>
      </c>
      <c r="R32" s="206">
        <v>5.19</v>
      </c>
      <c r="S32" s="206">
        <v>6.47</v>
      </c>
      <c r="T32" s="206">
        <v>0</v>
      </c>
      <c r="U32" s="206">
        <v>266.14999999999998</v>
      </c>
      <c r="V32" s="206">
        <v>3.5</v>
      </c>
      <c r="W32" s="206">
        <v>11.38</v>
      </c>
      <c r="X32" s="206">
        <v>36.159999999999997</v>
      </c>
      <c r="Y32" s="206">
        <v>0</v>
      </c>
      <c r="Z32" s="206">
        <v>68.209999999999994</v>
      </c>
      <c r="AA32" s="206">
        <v>22.11</v>
      </c>
      <c r="AB32" s="206">
        <v>0</v>
      </c>
      <c r="AC32" s="206">
        <v>8.49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79.63</v>
      </c>
      <c r="L33" s="206">
        <v>0</v>
      </c>
      <c r="M33" s="206">
        <v>0</v>
      </c>
      <c r="N33" s="206">
        <v>28.95</v>
      </c>
      <c r="O33" s="206">
        <v>48.62</v>
      </c>
      <c r="P33" s="206">
        <v>59.54</v>
      </c>
      <c r="Q33" s="206">
        <v>0</v>
      </c>
      <c r="R33" s="206">
        <v>5.19</v>
      </c>
      <c r="S33" s="206">
        <v>6.47</v>
      </c>
      <c r="T33" s="206">
        <v>0</v>
      </c>
      <c r="U33" s="206">
        <v>266.14999999999998</v>
      </c>
      <c r="V33" s="206">
        <v>3.5</v>
      </c>
      <c r="W33" s="206">
        <v>11.38</v>
      </c>
      <c r="X33" s="206">
        <v>36.159999999999997</v>
      </c>
      <c r="Y33" s="206">
        <v>0</v>
      </c>
      <c r="Z33" s="206">
        <v>68.209999999999994</v>
      </c>
      <c r="AA33" s="206">
        <v>22.11</v>
      </c>
      <c r="AB33" s="206">
        <v>0</v>
      </c>
      <c r="AC33" s="206">
        <v>8.49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21.85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59.83</v>
      </c>
      <c r="L34" s="206">
        <v>0</v>
      </c>
      <c r="M34" s="206">
        <v>0</v>
      </c>
      <c r="N34" s="206">
        <v>28.95</v>
      </c>
      <c r="O34" s="206">
        <v>48.62</v>
      </c>
      <c r="P34" s="206">
        <v>59.54</v>
      </c>
      <c r="Q34" s="206">
        <v>0</v>
      </c>
      <c r="R34" s="206">
        <v>2.7</v>
      </c>
      <c r="S34" s="206">
        <v>1.86</v>
      </c>
      <c r="T34" s="206">
        <v>0</v>
      </c>
      <c r="U34" s="206">
        <v>266.14999999999998</v>
      </c>
      <c r="V34" s="206">
        <v>3.5</v>
      </c>
      <c r="W34" s="206">
        <v>11.38</v>
      </c>
      <c r="X34" s="206">
        <v>36.159999999999997</v>
      </c>
      <c r="Y34" s="206">
        <v>0</v>
      </c>
      <c r="Z34" s="206">
        <v>68.209999999999994</v>
      </c>
      <c r="AA34" s="206">
        <v>22.11</v>
      </c>
      <c r="AB34" s="206">
        <v>0</v>
      </c>
      <c r="AC34" s="206">
        <v>8.49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21.85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59.83</v>
      </c>
      <c r="L35" s="206">
        <v>0</v>
      </c>
      <c r="M35" s="206">
        <v>0</v>
      </c>
      <c r="N35" s="206">
        <v>28.95</v>
      </c>
      <c r="O35" s="206">
        <v>48.62</v>
      </c>
      <c r="P35" s="206">
        <v>59.54</v>
      </c>
      <c r="Q35" s="206">
        <v>0</v>
      </c>
      <c r="R35" s="206">
        <v>2.7</v>
      </c>
      <c r="S35" s="206">
        <v>1.86</v>
      </c>
      <c r="T35" s="206">
        <v>0</v>
      </c>
      <c r="U35" s="206">
        <v>266.14999999999998</v>
      </c>
      <c r="V35" s="206">
        <v>3.5</v>
      </c>
      <c r="W35" s="206">
        <v>11.38</v>
      </c>
      <c r="X35" s="206">
        <v>36.159999999999997</v>
      </c>
      <c r="Y35" s="206">
        <v>0</v>
      </c>
      <c r="Z35" s="206">
        <v>68.209999999999994</v>
      </c>
      <c r="AA35" s="206">
        <v>22.11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23.4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59.83</v>
      </c>
      <c r="L36" s="206">
        <v>0</v>
      </c>
      <c r="M36" s="206">
        <v>0</v>
      </c>
      <c r="N36" s="206">
        <v>28.95</v>
      </c>
      <c r="O36" s="206">
        <v>48.62</v>
      </c>
      <c r="P36" s="206">
        <v>59.54</v>
      </c>
      <c r="Q36" s="206">
        <v>0</v>
      </c>
      <c r="R36" s="206">
        <v>2.7</v>
      </c>
      <c r="S36" s="206">
        <v>1.86</v>
      </c>
      <c r="T36" s="206">
        <v>0</v>
      </c>
      <c r="U36" s="206">
        <v>266.14999999999998</v>
      </c>
      <c r="V36" s="206">
        <v>3.6</v>
      </c>
      <c r="W36" s="206">
        <v>11.38</v>
      </c>
      <c r="X36" s="206">
        <v>36.159999999999997</v>
      </c>
      <c r="Y36" s="206">
        <v>0</v>
      </c>
      <c r="Z36" s="206">
        <v>68.209999999999994</v>
      </c>
      <c r="AA36" s="206">
        <v>22.11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23.4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34.74</v>
      </c>
      <c r="L37" s="206">
        <v>0</v>
      </c>
      <c r="M37" s="206">
        <v>0</v>
      </c>
      <c r="N37" s="206">
        <v>28.95</v>
      </c>
      <c r="O37" s="206">
        <v>48.62</v>
      </c>
      <c r="P37" s="206">
        <v>59.54</v>
      </c>
      <c r="Q37" s="206">
        <v>0</v>
      </c>
      <c r="R37" s="206">
        <v>2.7</v>
      </c>
      <c r="S37" s="206">
        <v>1.86</v>
      </c>
      <c r="T37" s="206">
        <v>0</v>
      </c>
      <c r="U37" s="206">
        <v>266.14999999999998</v>
      </c>
      <c r="V37" s="206">
        <v>0</v>
      </c>
      <c r="W37" s="206">
        <v>11.38</v>
      </c>
      <c r="X37" s="206">
        <v>36.159999999999997</v>
      </c>
      <c r="Y37" s="206">
        <v>0</v>
      </c>
      <c r="Z37" s="206">
        <v>68.209999999999994</v>
      </c>
      <c r="AA37" s="206">
        <v>22.11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23.4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34.74</v>
      </c>
      <c r="L38" s="206">
        <v>0</v>
      </c>
      <c r="M38" s="206">
        <v>0</v>
      </c>
      <c r="N38" s="206">
        <v>28.95</v>
      </c>
      <c r="O38" s="206">
        <v>48.62</v>
      </c>
      <c r="P38" s="206">
        <v>59.54</v>
      </c>
      <c r="Q38" s="206">
        <v>0</v>
      </c>
      <c r="R38" s="206">
        <v>2.7</v>
      </c>
      <c r="S38" s="206">
        <v>1.86</v>
      </c>
      <c r="T38" s="206">
        <v>0</v>
      </c>
      <c r="U38" s="206">
        <v>266.14999999999998</v>
      </c>
      <c r="V38" s="206">
        <v>0</v>
      </c>
      <c r="W38" s="206">
        <v>11.38</v>
      </c>
      <c r="X38" s="206">
        <v>36.159999999999997</v>
      </c>
      <c r="Y38" s="206">
        <v>0</v>
      </c>
      <c r="Z38" s="206">
        <v>68.209999999999994</v>
      </c>
      <c r="AA38" s="206">
        <v>22.11</v>
      </c>
      <c r="AB38" s="206">
        <v>0</v>
      </c>
      <c r="AC38" s="206">
        <v>22.06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23.4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34.74</v>
      </c>
      <c r="L39" s="206">
        <v>0</v>
      </c>
      <c r="M39" s="206">
        <v>0</v>
      </c>
      <c r="N39" s="206">
        <v>28.95</v>
      </c>
      <c r="O39" s="206">
        <v>48.62</v>
      </c>
      <c r="P39" s="206">
        <v>59.54</v>
      </c>
      <c r="Q39" s="206">
        <v>0</v>
      </c>
      <c r="R39" s="206">
        <v>2.7</v>
      </c>
      <c r="S39" s="206">
        <v>1.86</v>
      </c>
      <c r="T39" s="206">
        <v>0</v>
      </c>
      <c r="U39" s="206">
        <v>266.14999999999998</v>
      </c>
      <c r="V39" s="206">
        <v>0</v>
      </c>
      <c r="W39" s="206">
        <v>11.38</v>
      </c>
      <c r="X39" s="206">
        <v>36.159999999999997</v>
      </c>
      <c r="Y39" s="206">
        <v>0</v>
      </c>
      <c r="Z39" s="206">
        <v>68.209999999999994</v>
      </c>
      <c r="AA39" s="206">
        <v>22.11</v>
      </c>
      <c r="AB39" s="206">
        <v>0</v>
      </c>
      <c r="AC39" s="206">
        <v>22.06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23.4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34.74</v>
      </c>
      <c r="L40" s="206">
        <v>0</v>
      </c>
      <c r="M40" s="206">
        <v>0</v>
      </c>
      <c r="N40" s="206">
        <v>28.95</v>
      </c>
      <c r="O40" s="206">
        <v>48.62</v>
      </c>
      <c r="P40" s="206">
        <v>59.54</v>
      </c>
      <c r="Q40" s="206">
        <v>0</v>
      </c>
      <c r="R40" s="206">
        <v>2.7</v>
      </c>
      <c r="S40" s="206">
        <v>1.86</v>
      </c>
      <c r="T40" s="206">
        <v>0</v>
      </c>
      <c r="U40" s="206">
        <v>266.14999999999998</v>
      </c>
      <c r="V40" s="206">
        <v>0</v>
      </c>
      <c r="W40" s="206">
        <v>11.38</v>
      </c>
      <c r="X40" s="206">
        <v>36.159999999999997</v>
      </c>
      <c r="Y40" s="206">
        <v>0</v>
      </c>
      <c r="Z40" s="206">
        <v>68.209999999999994</v>
      </c>
      <c r="AA40" s="206">
        <v>22.11</v>
      </c>
      <c r="AB40" s="206">
        <v>0</v>
      </c>
      <c r="AC40" s="206">
        <v>22.06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23.4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34.69</v>
      </c>
      <c r="L41" s="206">
        <v>0</v>
      </c>
      <c r="M41" s="206">
        <v>0</v>
      </c>
      <c r="N41" s="206">
        <v>28.95</v>
      </c>
      <c r="O41" s="206">
        <v>48.62</v>
      </c>
      <c r="P41" s="206">
        <v>59.54</v>
      </c>
      <c r="Q41" s="206">
        <v>0</v>
      </c>
      <c r="R41" s="206">
        <v>2.7</v>
      </c>
      <c r="S41" s="206">
        <v>1.86</v>
      </c>
      <c r="T41" s="206">
        <v>0</v>
      </c>
      <c r="U41" s="206">
        <v>266.14999999999998</v>
      </c>
      <c r="V41" s="206">
        <v>0</v>
      </c>
      <c r="W41" s="206">
        <v>11.38</v>
      </c>
      <c r="X41" s="206">
        <v>36.159999999999997</v>
      </c>
      <c r="Y41" s="206">
        <v>0</v>
      </c>
      <c r="Z41" s="206">
        <v>68.209999999999994</v>
      </c>
      <c r="AA41" s="206">
        <v>22.11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23.4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34.69</v>
      </c>
      <c r="L42" s="206">
        <v>0</v>
      </c>
      <c r="M42" s="206">
        <v>0</v>
      </c>
      <c r="N42" s="206">
        <v>28.95</v>
      </c>
      <c r="O42" s="206">
        <v>48.62</v>
      </c>
      <c r="P42" s="206">
        <v>59.54</v>
      </c>
      <c r="Q42" s="206">
        <v>0</v>
      </c>
      <c r="R42" s="206">
        <v>2.7</v>
      </c>
      <c r="S42" s="206">
        <v>1.86</v>
      </c>
      <c r="T42" s="206">
        <v>0</v>
      </c>
      <c r="U42" s="206">
        <v>266.14999999999998</v>
      </c>
      <c r="V42" s="206">
        <v>0</v>
      </c>
      <c r="W42" s="206">
        <v>11.38</v>
      </c>
      <c r="X42" s="206">
        <v>36.159999999999997</v>
      </c>
      <c r="Y42" s="206">
        <v>0</v>
      </c>
      <c r="Z42" s="206">
        <v>68.209999999999994</v>
      </c>
      <c r="AA42" s="206">
        <v>22.11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23.4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34.69</v>
      </c>
      <c r="L43" s="206">
        <v>0</v>
      </c>
      <c r="M43" s="206">
        <v>0</v>
      </c>
      <c r="N43" s="206">
        <v>28.95</v>
      </c>
      <c r="O43" s="206">
        <v>48.62</v>
      </c>
      <c r="P43" s="206">
        <v>59.54</v>
      </c>
      <c r="Q43" s="206">
        <v>0</v>
      </c>
      <c r="R43" s="206">
        <v>2.7</v>
      </c>
      <c r="S43" s="206">
        <v>1.86</v>
      </c>
      <c r="T43" s="206">
        <v>0</v>
      </c>
      <c r="U43" s="206">
        <v>266.14999999999998</v>
      </c>
      <c r="V43" s="206">
        <v>0</v>
      </c>
      <c r="W43" s="206">
        <v>11.38</v>
      </c>
      <c r="X43" s="206">
        <v>36.159999999999997</v>
      </c>
      <c r="Y43" s="206">
        <v>0</v>
      </c>
      <c r="Z43" s="206">
        <v>68.209999999999994</v>
      </c>
      <c r="AA43" s="206">
        <v>22.11</v>
      </c>
      <c r="AB43" s="206">
        <v>0</v>
      </c>
      <c r="AC43" s="206">
        <v>18.5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23.4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34.69</v>
      </c>
      <c r="L44" s="206">
        <v>0</v>
      </c>
      <c r="M44" s="206">
        <v>0</v>
      </c>
      <c r="N44" s="206">
        <v>28.95</v>
      </c>
      <c r="O44" s="206">
        <v>48.62</v>
      </c>
      <c r="P44" s="206">
        <v>59.54</v>
      </c>
      <c r="Q44" s="206">
        <v>0</v>
      </c>
      <c r="R44" s="206">
        <v>2.7</v>
      </c>
      <c r="S44" s="206">
        <v>1.86</v>
      </c>
      <c r="T44" s="206">
        <v>0</v>
      </c>
      <c r="U44" s="206">
        <v>266.14999999999998</v>
      </c>
      <c r="V44" s="206">
        <v>0</v>
      </c>
      <c r="W44" s="206">
        <v>11.38</v>
      </c>
      <c r="X44" s="206">
        <v>36.159999999999997</v>
      </c>
      <c r="Y44" s="206">
        <v>0</v>
      </c>
      <c r="Z44" s="206">
        <v>68.209999999999994</v>
      </c>
      <c r="AA44" s="206">
        <v>22.11</v>
      </c>
      <c r="AB44" s="206">
        <v>0</v>
      </c>
      <c r="AC44" s="206">
        <v>22.06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23.4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34.69</v>
      </c>
      <c r="L45" s="206">
        <v>0</v>
      </c>
      <c r="M45" s="206">
        <v>0</v>
      </c>
      <c r="N45" s="206">
        <v>28.95</v>
      </c>
      <c r="O45" s="206">
        <v>48.62</v>
      </c>
      <c r="P45" s="206">
        <v>59.54</v>
      </c>
      <c r="Q45" s="206">
        <v>0</v>
      </c>
      <c r="R45" s="206">
        <v>2.7</v>
      </c>
      <c r="S45" s="206">
        <v>1.87</v>
      </c>
      <c r="T45" s="206">
        <v>0</v>
      </c>
      <c r="U45" s="206">
        <v>266.14999999999998</v>
      </c>
      <c r="V45" s="206">
        <v>0</v>
      </c>
      <c r="W45" s="206">
        <v>11.38</v>
      </c>
      <c r="X45" s="206">
        <v>36.159999999999997</v>
      </c>
      <c r="Y45" s="206">
        <v>0</v>
      </c>
      <c r="Z45" s="206">
        <v>68.209999999999994</v>
      </c>
      <c r="AA45" s="206">
        <v>22.11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23.4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34.69</v>
      </c>
      <c r="L46" s="206">
        <v>0</v>
      </c>
      <c r="M46" s="206">
        <v>0</v>
      </c>
      <c r="N46" s="206">
        <v>28.95</v>
      </c>
      <c r="O46" s="206">
        <v>48.62</v>
      </c>
      <c r="P46" s="206">
        <v>59.54</v>
      </c>
      <c r="Q46" s="206">
        <v>0</v>
      </c>
      <c r="R46" s="206">
        <v>2.7</v>
      </c>
      <c r="S46" s="206">
        <v>1.87</v>
      </c>
      <c r="T46" s="206">
        <v>0</v>
      </c>
      <c r="U46" s="206">
        <v>266.14999999999998</v>
      </c>
      <c r="V46" s="206">
        <v>0</v>
      </c>
      <c r="W46" s="206">
        <v>11.38</v>
      </c>
      <c r="X46" s="206">
        <v>36.159999999999997</v>
      </c>
      <c r="Y46" s="206">
        <v>0</v>
      </c>
      <c r="Z46" s="206">
        <v>68.209999999999994</v>
      </c>
      <c r="AA46" s="206">
        <v>22.11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23.4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34.69</v>
      </c>
      <c r="L47" s="206">
        <v>0</v>
      </c>
      <c r="M47" s="206">
        <v>0</v>
      </c>
      <c r="N47" s="206">
        <v>28.95</v>
      </c>
      <c r="O47" s="206">
        <v>48.62</v>
      </c>
      <c r="P47" s="206">
        <v>59.54</v>
      </c>
      <c r="Q47" s="206">
        <v>0</v>
      </c>
      <c r="R47" s="206">
        <v>2.7</v>
      </c>
      <c r="S47" s="206">
        <v>1.92</v>
      </c>
      <c r="T47" s="206">
        <v>0</v>
      </c>
      <c r="U47" s="206">
        <v>261.69</v>
      </c>
      <c r="V47" s="206">
        <v>0</v>
      </c>
      <c r="W47" s="206">
        <v>11.38</v>
      </c>
      <c r="X47" s="206">
        <v>36.159999999999997</v>
      </c>
      <c r="Y47" s="206">
        <v>0</v>
      </c>
      <c r="Z47" s="206">
        <v>68.209999999999994</v>
      </c>
      <c r="AA47" s="206">
        <v>22.11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23.4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34.69</v>
      </c>
      <c r="L48" s="206">
        <v>0</v>
      </c>
      <c r="M48" s="206">
        <v>0</v>
      </c>
      <c r="N48" s="206">
        <v>28.95</v>
      </c>
      <c r="O48" s="206">
        <v>48.62</v>
      </c>
      <c r="P48" s="206">
        <v>59.54</v>
      </c>
      <c r="Q48" s="206">
        <v>0</v>
      </c>
      <c r="R48" s="206">
        <v>2.7</v>
      </c>
      <c r="S48" s="206">
        <v>1.92</v>
      </c>
      <c r="T48" s="206">
        <v>0</v>
      </c>
      <c r="U48" s="206">
        <v>261.69</v>
      </c>
      <c r="V48" s="206">
        <v>0</v>
      </c>
      <c r="W48" s="206">
        <v>11.38</v>
      </c>
      <c r="X48" s="206">
        <v>36.159999999999997</v>
      </c>
      <c r="Y48" s="206">
        <v>0</v>
      </c>
      <c r="Z48" s="206">
        <v>68.209999999999994</v>
      </c>
      <c r="AA48" s="206">
        <v>22.11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23.4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34.69</v>
      </c>
      <c r="L49" s="206">
        <v>0</v>
      </c>
      <c r="M49" s="206">
        <v>0</v>
      </c>
      <c r="N49" s="206">
        <v>28.95</v>
      </c>
      <c r="O49" s="206">
        <v>48.62</v>
      </c>
      <c r="P49" s="206">
        <v>59.54</v>
      </c>
      <c r="Q49" s="206">
        <v>0</v>
      </c>
      <c r="R49" s="206">
        <v>2.7</v>
      </c>
      <c r="S49" s="206">
        <v>1.92</v>
      </c>
      <c r="T49" s="206">
        <v>0</v>
      </c>
      <c r="U49" s="206">
        <v>261.69</v>
      </c>
      <c r="V49" s="206">
        <v>0</v>
      </c>
      <c r="W49" s="206">
        <v>11.38</v>
      </c>
      <c r="X49" s="206">
        <v>36.159999999999997</v>
      </c>
      <c r="Y49" s="206">
        <v>0</v>
      </c>
      <c r="Z49" s="206">
        <v>68.209999999999994</v>
      </c>
      <c r="AA49" s="206">
        <v>22.11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23.4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34.69</v>
      </c>
      <c r="L50" s="206">
        <v>0</v>
      </c>
      <c r="M50" s="206">
        <v>0</v>
      </c>
      <c r="N50" s="206">
        <v>28.95</v>
      </c>
      <c r="O50" s="206">
        <v>48.62</v>
      </c>
      <c r="P50" s="206">
        <v>59.54</v>
      </c>
      <c r="Q50" s="206">
        <v>0</v>
      </c>
      <c r="R50" s="206">
        <v>2.7</v>
      </c>
      <c r="S50" s="206">
        <v>1.92</v>
      </c>
      <c r="T50" s="206">
        <v>0</v>
      </c>
      <c r="U50" s="206">
        <v>261.69</v>
      </c>
      <c r="V50" s="206">
        <v>0</v>
      </c>
      <c r="W50" s="206">
        <v>11.38</v>
      </c>
      <c r="X50" s="206">
        <v>36.159999999999997</v>
      </c>
      <c r="Y50" s="206">
        <v>0</v>
      </c>
      <c r="Z50" s="206">
        <v>68.209999999999994</v>
      </c>
      <c r="AA50" s="206">
        <v>22.11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23.4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34.69</v>
      </c>
      <c r="L51" s="206">
        <v>0</v>
      </c>
      <c r="M51" s="206">
        <v>0</v>
      </c>
      <c r="N51" s="206">
        <v>28.95</v>
      </c>
      <c r="O51" s="206">
        <v>48.62</v>
      </c>
      <c r="P51" s="206">
        <v>59.54</v>
      </c>
      <c r="Q51" s="206">
        <v>0</v>
      </c>
      <c r="R51" s="206">
        <v>2.7</v>
      </c>
      <c r="S51" s="206">
        <v>1.93</v>
      </c>
      <c r="T51" s="206">
        <v>0</v>
      </c>
      <c r="U51" s="206">
        <v>261.69</v>
      </c>
      <c r="V51" s="206">
        <v>0</v>
      </c>
      <c r="W51" s="206">
        <v>11.38</v>
      </c>
      <c r="X51" s="206">
        <v>36.159999999999997</v>
      </c>
      <c r="Y51" s="206">
        <v>0</v>
      </c>
      <c r="Z51" s="206">
        <v>68.209999999999994</v>
      </c>
      <c r="AA51" s="206">
        <v>22.11</v>
      </c>
      <c r="AB51" s="206">
        <v>0</v>
      </c>
      <c r="AC51" s="206">
        <v>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23.4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34.69</v>
      </c>
      <c r="L52" s="206">
        <v>0</v>
      </c>
      <c r="M52" s="206">
        <v>0</v>
      </c>
      <c r="N52" s="206">
        <v>28.95</v>
      </c>
      <c r="O52" s="206">
        <v>48.62</v>
      </c>
      <c r="P52" s="206">
        <v>59.54</v>
      </c>
      <c r="Q52" s="206">
        <v>0</v>
      </c>
      <c r="R52" s="206">
        <v>2.7</v>
      </c>
      <c r="S52" s="206">
        <v>1.93</v>
      </c>
      <c r="T52" s="206">
        <v>0</v>
      </c>
      <c r="U52" s="206">
        <v>261.69</v>
      </c>
      <c r="V52" s="206">
        <v>0</v>
      </c>
      <c r="W52" s="206">
        <v>11.38</v>
      </c>
      <c r="X52" s="206">
        <v>36.159999999999997</v>
      </c>
      <c r="Y52" s="206">
        <v>0</v>
      </c>
      <c r="Z52" s="206">
        <v>68.209999999999994</v>
      </c>
      <c r="AA52" s="206">
        <v>22.11</v>
      </c>
      <c r="AB52" s="206">
        <v>0</v>
      </c>
      <c r="AC52" s="206">
        <v>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23.4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34.69</v>
      </c>
      <c r="L53" s="206">
        <v>0</v>
      </c>
      <c r="M53" s="206">
        <v>0</v>
      </c>
      <c r="N53" s="206">
        <v>28.95</v>
      </c>
      <c r="O53" s="206">
        <v>48.62</v>
      </c>
      <c r="P53" s="206">
        <v>59.54</v>
      </c>
      <c r="Q53" s="206">
        <v>0</v>
      </c>
      <c r="R53" s="206">
        <v>2.7</v>
      </c>
      <c r="S53" s="206">
        <v>1.88</v>
      </c>
      <c r="T53" s="206">
        <v>0</v>
      </c>
      <c r="U53" s="206">
        <v>261.69</v>
      </c>
      <c r="V53" s="206">
        <v>0</v>
      </c>
      <c r="W53" s="206">
        <v>11.38</v>
      </c>
      <c r="X53" s="206">
        <v>36.159999999999997</v>
      </c>
      <c r="Y53" s="206">
        <v>0</v>
      </c>
      <c r="Z53" s="206">
        <v>68.209999999999994</v>
      </c>
      <c r="AA53" s="206">
        <v>22.11</v>
      </c>
      <c r="AB53" s="206">
        <v>0</v>
      </c>
      <c r="AC53" s="206">
        <v>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23.4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34.69</v>
      </c>
      <c r="L54" s="206">
        <v>0</v>
      </c>
      <c r="M54" s="206">
        <v>0</v>
      </c>
      <c r="N54" s="206">
        <v>28.95</v>
      </c>
      <c r="O54" s="206">
        <v>48.62</v>
      </c>
      <c r="P54" s="206">
        <v>59.54</v>
      </c>
      <c r="Q54" s="206">
        <v>0</v>
      </c>
      <c r="R54" s="206">
        <v>2.7</v>
      </c>
      <c r="S54" s="206">
        <v>1.88</v>
      </c>
      <c r="T54" s="206">
        <v>0</v>
      </c>
      <c r="U54" s="206">
        <v>261.69</v>
      </c>
      <c r="V54" s="206">
        <v>0</v>
      </c>
      <c r="W54" s="206">
        <v>11.38</v>
      </c>
      <c r="X54" s="206">
        <v>36.159999999999997</v>
      </c>
      <c r="Y54" s="206">
        <v>0</v>
      </c>
      <c r="Z54" s="206">
        <v>68.209999999999994</v>
      </c>
      <c r="AA54" s="206">
        <v>22.11</v>
      </c>
      <c r="AB54" s="206">
        <v>0</v>
      </c>
      <c r="AC54" s="206">
        <v>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23.4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34.69</v>
      </c>
      <c r="L55" s="206">
        <v>0</v>
      </c>
      <c r="M55" s="206">
        <v>0</v>
      </c>
      <c r="N55" s="206">
        <v>28.95</v>
      </c>
      <c r="O55" s="206">
        <v>48.62</v>
      </c>
      <c r="P55" s="206">
        <v>59.54</v>
      </c>
      <c r="Q55" s="206">
        <v>0</v>
      </c>
      <c r="R55" s="206">
        <v>2.7</v>
      </c>
      <c r="S55" s="206">
        <v>1.88</v>
      </c>
      <c r="T55" s="206">
        <v>0</v>
      </c>
      <c r="U55" s="206">
        <v>261.69</v>
      </c>
      <c r="V55" s="206">
        <v>0</v>
      </c>
      <c r="W55" s="206">
        <v>11.38</v>
      </c>
      <c r="X55" s="206">
        <v>36.159999999999997</v>
      </c>
      <c r="Y55" s="206">
        <v>0</v>
      </c>
      <c r="Z55" s="206">
        <v>68.209999999999994</v>
      </c>
      <c r="AA55" s="206">
        <v>22.11</v>
      </c>
      <c r="AB55" s="206">
        <v>0</v>
      </c>
      <c r="AC55" s="206">
        <v>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23.4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34.69</v>
      </c>
      <c r="L56" s="206">
        <v>0</v>
      </c>
      <c r="M56" s="206">
        <v>0</v>
      </c>
      <c r="N56" s="206">
        <v>28.95</v>
      </c>
      <c r="O56" s="206">
        <v>48.62</v>
      </c>
      <c r="P56" s="206">
        <v>59.54</v>
      </c>
      <c r="Q56" s="206">
        <v>0</v>
      </c>
      <c r="R56" s="206">
        <v>2.7</v>
      </c>
      <c r="S56" s="206">
        <v>1.88</v>
      </c>
      <c r="T56" s="206">
        <v>0</v>
      </c>
      <c r="U56" s="206">
        <v>261.69</v>
      </c>
      <c r="V56" s="206">
        <v>0</v>
      </c>
      <c r="W56" s="206">
        <v>11.38</v>
      </c>
      <c r="X56" s="206">
        <v>36.159999999999997</v>
      </c>
      <c r="Y56" s="206">
        <v>0</v>
      </c>
      <c r="Z56" s="206">
        <v>68.209999999999994</v>
      </c>
      <c r="AA56" s="206">
        <v>22.11</v>
      </c>
      <c r="AB56" s="206">
        <v>0</v>
      </c>
      <c r="AC56" s="206">
        <v>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23.4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34.69</v>
      </c>
      <c r="L57" s="206">
        <v>0</v>
      </c>
      <c r="M57" s="206">
        <v>0</v>
      </c>
      <c r="N57" s="206">
        <v>28.95</v>
      </c>
      <c r="O57" s="206">
        <v>48.62</v>
      </c>
      <c r="P57" s="206">
        <v>59.54</v>
      </c>
      <c r="Q57" s="206">
        <v>0</v>
      </c>
      <c r="R57" s="206">
        <v>2.7</v>
      </c>
      <c r="S57" s="206">
        <v>1.88</v>
      </c>
      <c r="T57" s="206">
        <v>0</v>
      </c>
      <c r="U57" s="206">
        <v>261.69</v>
      </c>
      <c r="V57" s="206">
        <v>0</v>
      </c>
      <c r="W57" s="206">
        <v>11.38</v>
      </c>
      <c r="X57" s="206">
        <v>36.159999999999997</v>
      </c>
      <c r="Y57" s="206">
        <v>0</v>
      </c>
      <c r="Z57" s="206">
        <v>68.209999999999994</v>
      </c>
      <c r="AA57" s="206">
        <v>22.11</v>
      </c>
      <c r="AB57" s="206">
        <v>0</v>
      </c>
      <c r="AC57" s="206">
        <v>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23.4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34.69</v>
      </c>
      <c r="L58" s="206">
        <v>0</v>
      </c>
      <c r="M58" s="206">
        <v>0</v>
      </c>
      <c r="N58" s="206">
        <v>28.95</v>
      </c>
      <c r="O58" s="206">
        <v>48.62</v>
      </c>
      <c r="P58" s="206">
        <v>59.54</v>
      </c>
      <c r="Q58" s="206">
        <v>0</v>
      </c>
      <c r="R58" s="206">
        <v>2.7</v>
      </c>
      <c r="S58" s="206">
        <v>1.88</v>
      </c>
      <c r="T58" s="206">
        <v>0</v>
      </c>
      <c r="U58" s="206">
        <v>261.69</v>
      </c>
      <c r="V58" s="206">
        <v>0</v>
      </c>
      <c r="W58" s="206">
        <v>11.38</v>
      </c>
      <c r="X58" s="206">
        <v>36.159999999999997</v>
      </c>
      <c r="Y58" s="206">
        <v>0</v>
      </c>
      <c r="Z58" s="206">
        <v>68.209999999999994</v>
      </c>
      <c r="AA58" s="206">
        <v>22.11</v>
      </c>
      <c r="AB58" s="206">
        <v>0</v>
      </c>
      <c r="AC58" s="206">
        <v>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23.4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34.69</v>
      </c>
      <c r="L59" s="206">
        <v>0</v>
      </c>
      <c r="M59" s="206">
        <v>0</v>
      </c>
      <c r="N59" s="206">
        <v>28.95</v>
      </c>
      <c r="O59" s="206">
        <v>48.62</v>
      </c>
      <c r="P59" s="206">
        <v>59.54</v>
      </c>
      <c r="Q59" s="206">
        <v>0</v>
      </c>
      <c r="R59" s="206">
        <v>2.7</v>
      </c>
      <c r="S59" s="206">
        <v>1.88</v>
      </c>
      <c r="T59" s="206">
        <v>0</v>
      </c>
      <c r="U59" s="206">
        <v>261.69</v>
      </c>
      <c r="V59" s="206">
        <v>0</v>
      </c>
      <c r="W59" s="206">
        <v>11.38</v>
      </c>
      <c r="X59" s="206">
        <v>36.159999999999997</v>
      </c>
      <c r="Y59" s="206">
        <v>0</v>
      </c>
      <c r="Z59" s="206">
        <v>68.209999999999994</v>
      </c>
      <c r="AA59" s="206">
        <v>22.11</v>
      </c>
      <c r="AB59" s="206">
        <v>0</v>
      </c>
      <c r="AC59" s="206">
        <v>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23.4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34.69</v>
      </c>
      <c r="L60" s="206">
        <v>0</v>
      </c>
      <c r="M60" s="206">
        <v>0</v>
      </c>
      <c r="N60" s="206">
        <v>28.95</v>
      </c>
      <c r="O60" s="206">
        <v>48.62</v>
      </c>
      <c r="P60" s="206">
        <v>59.54</v>
      </c>
      <c r="Q60" s="206">
        <v>0</v>
      </c>
      <c r="R60" s="206">
        <v>2.7</v>
      </c>
      <c r="S60" s="206">
        <v>1.88</v>
      </c>
      <c r="T60" s="206">
        <v>0</v>
      </c>
      <c r="U60" s="206">
        <v>261.69</v>
      </c>
      <c r="V60" s="206">
        <v>0</v>
      </c>
      <c r="W60" s="206">
        <v>11.38</v>
      </c>
      <c r="X60" s="206">
        <v>36.159999999999997</v>
      </c>
      <c r="Y60" s="206">
        <v>0</v>
      </c>
      <c r="Z60" s="206">
        <v>68.209999999999994</v>
      </c>
      <c r="AA60" s="206">
        <v>22.11</v>
      </c>
      <c r="AB60" s="206">
        <v>0</v>
      </c>
      <c r="AC60" s="206">
        <v>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23.4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34.69</v>
      </c>
      <c r="L61" s="206">
        <v>0</v>
      </c>
      <c r="M61" s="206">
        <v>0</v>
      </c>
      <c r="N61" s="206">
        <v>28.95</v>
      </c>
      <c r="O61" s="206">
        <v>48.62</v>
      </c>
      <c r="P61" s="206">
        <v>59.54</v>
      </c>
      <c r="Q61" s="206">
        <v>0</v>
      </c>
      <c r="R61" s="206">
        <v>2.7</v>
      </c>
      <c r="S61" s="206">
        <v>1.93</v>
      </c>
      <c r="T61" s="206">
        <v>0</v>
      </c>
      <c r="U61" s="206">
        <v>261.69</v>
      </c>
      <c r="V61" s="206">
        <v>0</v>
      </c>
      <c r="W61" s="206">
        <v>11.38</v>
      </c>
      <c r="X61" s="206">
        <v>36.159999999999997</v>
      </c>
      <c r="Y61" s="206">
        <v>0</v>
      </c>
      <c r="Z61" s="206">
        <v>68.209999999999994</v>
      </c>
      <c r="AA61" s="206">
        <v>22.11</v>
      </c>
      <c r="AB61" s="206">
        <v>0</v>
      </c>
      <c r="AC61" s="206">
        <v>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23.4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34.69</v>
      </c>
      <c r="L62" s="206">
        <v>0</v>
      </c>
      <c r="M62" s="206">
        <v>0</v>
      </c>
      <c r="N62" s="206">
        <v>28.95</v>
      </c>
      <c r="O62" s="206">
        <v>48.62</v>
      </c>
      <c r="P62" s="206">
        <v>59.54</v>
      </c>
      <c r="Q62" s="206">
        <v>0</v>
      </c>
      <c r="R62" s="206">
        <v>2.7</v>
      </c>
      <c r="S62" s="206">
        <v>1.93</v>
      </c>
      <c r="T62" s="206">
        <v>0</v>
      </c>
      <c r="U62" s="206">
        <v>261.69</v>
      </c>
      <c r="V62" s="206">
        <v>5.09</v>
      </c>
      <c r="W62" s="206">
        <v>11.38</v>
      </c>
      <c r="X62" s="206">
        <v>36.159999999999997</v>
      </c>
      <c r="Y62" s="206">
        <v>0</v>
      </c>
      <c r="Z62" s="206">
        <v>68.209999999999994</v>
      </c>
      <c r="AA62" s="206">
        <v>22.11</v>
      </c>
      <c r="AB62" s="206">
        <v>0</v>
      </c>
      <c r="AC62" s="206">
        <v>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23.4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34.69</v>
      </c>
      <c r="L63" s="206">
        <v>0</v>
      </c>
      <c r="M63" s="206">
        <v>0</v>
      </c>
      <c r="N63" s="206">
        <v>28.95</v>
      </c>
      <c r="O63" s="206">
        <v>48.62</v>
      </c>
      <c r="P63" s="206">
        <v>59.54</v>
      </c>
      <c r="Q63" s="206">
        <v>0</v>
      </c>
      <c r="R63" s="206">
        <v>2.7</v>
      </c>
      <c r="S63" s="206">
        <v>1.86</v>
      </c>
      <c r="T63" s="206">
        <v>0</v>
      </c>
      <c r="U63" s="206">
        <v>261.69</v>
      </c>
      <c r="V63" s="206">
        <v>5.09</v>
      </c>
      <c r="W63" s="206">
        <v>11.38</v>
      </c>
      <c r="X63" s="206">
        <v>36.159999999999997</v>
      </c>
      <c r="Y63" s="206">
        <v>0</v>
      </c>
      <c r="Z63" s="206">
        <v>68.209999999999994</v>
      </c>
      <c r="AA63" s="206">
        <v>22.11</v>
      </c>
      <c r="AB63" s="206">
        <v>0</v>
      </c>
      <c r="AC63" s="206">
        <v>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23.4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79.63</v>
      </c>
      <c r="L64" s="206">
        <v>0</v>
      </c>
      <c r="M64" s="206">
        <v>0</v>
      </c>
      <c r="N64" s="206">
        <v>28.95</v>
      </c>
      <c r="O64" s="206">
        <v>48.62</v>
      </c>
      <c r="P64" s="206">
        <v>59.54</v>
      </c>
      <c r="Q64" s="206">
        <v>0</v>
      </c>
      <c r="R64" s="206">
        <v>2.7</v>
      </c>
      <c r="S64" s="206">
        <v>1.86</v>
      </c>
      <c r="T64" s="206">
        <v>0</v>
      </c>
      <c r="U64" s="206">
        <v>261.69</v>
      </c>
      <c r="V64" s="206">
        <v>5.09</v>
      </c>
      <c r="W64" s="206">
        <v>11.38</v>
      </c>
      <c r="X64" s="206">
        <v>36.159999999999997</v>
      </c>
      <c r="Y64" s="206">
        <v>0</v>
      </c>
      <c r="Z64" s="206">
        <v>68.209999999999994</v>
      </c>
      <c r="AA64" s="206">
        <v>22.11</v>
      </c>
      <c r="AB64" s="206">
        <v>0</v>
      </c>
      <c r="AC64" s="206">
        <v>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23.4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79.63</v>
      </c>
      <c r="L65" s="206">
        <v>0</v>
      </c>
      <c r="M65" s="206">
        <v>0</v>
      </c>
      <c r="N65" s="206">
        <v>28.95</v>
      </c>
      <c r="O65" s="206">
        <v>48.62</v>
      </c>
      <c r="P65" s="206">
        <v>59.54</v>
      </c>
      <c r="Q65" s="206">
        <v>0</v>
      </c>
      <c r="R65" s="206">
        <v>2.7</v>
      </c>
      <c r="S65" s="206">
        <v>1.86</v>
      </c>
      <c r="T65" s="206">
        <v>0</v>
      </c>
      <c r="U65" s="206">
        <v>261.69</v>
      </c>
      <c r="V65" s="206">
        <v>5.09</v>
      </c>
      <c r="W65" s="206">
        <v>11.38</v>
      </c>
      <c r="X65" s="206">
        <v>36.159999999999997</v>
      </c>
      <c r="Y65" s="206">
        <v>0</v>
      </c>
      <c r="Z65" s="206">
        <v>68.209999999999994</v>
      </c>
      <c r="AA65" s="206">
        <v>22.11</v>
      </c>
      <c r="AB65" s="206">
        <v>0</v>
      </c>
      <c r="AC65" s="206">
        <v>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23.4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79.63</v>
      </c>
      <c r="L66" s="206">
        <v>0</v>
      </c>
      <c r="M66" s="206">
        <v>0</v>
      </c>
      <c r="N66" s="206">
        <v>28.95</v>
      </c>
      <c r="O66" s="206">
        <v>48.62</v>
      </c>
      <c r="P66" s="206">
        <v>59.54</v>
      </c>
      <c r="Q66" s="206">
        <v>0</v>
      </c>
      <c r="R66" s="206">
        <v>2.7</v>
      </c>
      <c r="S66" s="206">
        <v>1.86</v>
      </c>
      <c r="T66" s="206">
        <v>0</v>
      </c>
      <c r="U66" s="206">
        <v>261.69</v>
      </c>
      <c r="V66" s="206">
        <v>5.09</v>
      </c>
      <c r="W66" s="206">
        <v>11.38</v>
      </c>
      <c r="X66" s="206">
        <v>36.159999999999997</v>
      </c>
      <c r="Y66" s="206">
        <v>0</v>
      </c>
      <c r="Z66" s="206">
        <v>68.209999999999994</v>
      </c>
      <c r="AA66" s="206">
        <v>22.11</v>
      </c>
      <c r="AB66" s="206">
        <v>0</v>
      </c>
      <c r="AC66" s="206">
        <v>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23.4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79.63</v>
      </c>
      <c r="L67" s="206">
        <v>0</v>
      </c>
      <c r="M67" s="206">
        <v>0</v>
      </c>
      <c r="N67" s="206">
        <v>28.95</v>
      </c>
      <c r="O67" s="206">
        <v>48.62</v>
      </c>
      <c r="P67" s="206">
        <v>59.54</v>
      </c>
      <c r="Q67" s="206">
        <v>0</v>
      </c>
      <c r="R67" s="206">
        <v>2.61</v>
      </c>
      <c r="S67" s="206">
        <v>1.77</v>
      </c>
      <c r="T67" s="206">
        <v>0</v>
      </c>
      <c r="U67" s="206">
        <v>261.69</v>
      </c>
      <c r="V67" s="206">
        <v>5.09</v>
      </c>
      <c r="W67" s="206">
        <v>11.38</v>
      </c>
      <c r="X67" s="206">
        <v>36.159999999999997</v>
      </c>
      <c r="Y67" s="206">
        <v>0</v>
      </c>
      <c r="Z67" s="206">
        <v>68.209999999999994</v>
      </c>
      <c r="AA67" s="206">
        <v>22.11</v>
      </c>
      <c r="AB67" s="206">
        <v>0</v>
      </c>
      <c r="AC67" s="206">
        <v>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23.4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79.63</v>
      </c>
      <c r="L68" s="206">
        <v>0</v>
      </c>
      <c r="M68" s="206">
        <v>0</v>
      </c>
      <c r="N68" s="206">
        <v>28.95</v>
      </c>
      <c r="O68" s="206">
        <v>48.62</v>
      </c>
      <c r="P68" s="206">
        <v>59.54</v>
      </c>
      <c r="Q68" s="206">
        <v>0</v>
      </c>
      <c r="R68" s="206">
        <v>5.19</v>
      </c>
      <c r="S68" s="206">
        <v>6.17</v>
      </c>
      <c r="T68" s="206">
        <v>0</v>
      </c>
      <c r="U68" s="206">
        <v>261.69</v>
      </c>
      <c r="V68" s="206">
        <v>5.09</v>
      </c>
      <c r="W68" s="206">
        <v>11.38</v>
      </c>
      <c r="X68" s="206">
        <v>36.159999999999997</v>
      </c>
      <c r="Y68" s="206">
        <v>0</v>
      </c>
      <c r="Z68" s="206">
        <v>68.209999999999994</v>
      </c>
      <c r="AA68" s="206">
        <v>22.11</v>
      </c>
      <c r="AB68" s="206">
        <v>0</v>
      </c>
      <c r="AC68" s="206">
        <v>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79.63</v>
      </c>
      <c r="L69" s="206">
        <v>0</v>
      </c>
      <c r="M69" s="206">
        <v>0</v>
      </c>
      <c r="N69" s="206">
        <v>28.95</v>
      </c>
      <c r="O69" s="206">
        <v>48.62</v>
      </c>
      <c r="P69" s="206">
        <v>59.54</v>
      </c>
      <c r="Q69" s="206">
        <v>0</v>
      </c>
      <c r="R69" s="206">
        <v>5.19</v>
      </c>
      <c r="S69" s="206">
        <v>6.46</v>
      </c>
      <c r="T69" s="206">
        <v>0</v>
      </c>
      <c r="U69" s="206">
        <v>261.69</v>
      </c>
      <c r="V69" s="206">
        <v>5.09</v>
      </c>
      <c r="W69" s="206">
        <v>11.38</v>
      </c>
      <c r="X69" s="206">
        <v>36.159999999999997</v>
      </c>
      <c r="Y69" s="206">
        <v>0</v>
      </c>
      <c r="Z69" s="206">
        <v>68.209999999999994</v>
      </c>
      <c r="AA69" s="206">
        <v>22.11</v>
      </c>
      <c r="AB69" s="206">
        <v>0</v>
      </c>
      <c r="AC69" s="206">
        <v>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21.49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79.63</v>
      </c>
      <c r="L70" s="206">
        <v>0</v>
      </c>
      <c r="M70" s="206">
        <v>0</v>
      </c>
      <c r="N70" s="206">
        <v>28.95</v>
      </c>
      <c r="O70" s="206">
        <v>48.62</v>
      </c>
      <c r="P70" s="206">
        <v>59.54</v>
      </c>
      <c r="Q70" s="206">
        <v>0</v>
      </c>
      <c r="R70" s="206">
        <v>5.19</v>
      </c>
      <c r="S70" s="206">
        <v>6.46</v>
      </c>
      <c r="T70" s="206">
        <v>0</v>
      </c>
      <c r="U70" s="206">
        <v>261.69</v>
      </c>
      <c r="V70" s="206">
        <v>5.09</v>
      </c>
      <c r="W70" s="206">
        <v>11.38</v>
      </c>
      <c r="X70" s="206">
        <v>36.159999999999997</v>
      </c>
      <c r="Y70" s="206">
        <v>0</v>
      </c>
      <c r="Z70" s="206">
        <v>68.209999999999994</v>
      </c>
      <c r="AA70" s="206">
        <v>22.11</v>
      </c>
      <c r="AB70" s="206">
        <v>0</v>
      </c>
      <c r="AC70" s="206">
        <v>7.43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79.63</v>
      </c>
      <c r="L71" s="206">
        <v>0</v>
      </c>
      <c r="M71" s="206">
        <v>0</v>
      </c>
      <c r="N71" s="206">
        <v>28.95</v>
      </c>
      <c r="O71" s="206">
        <v>48.62</v>
      </c>
      <c r="P71" s="206">
        <v>59.55</v>
      </c>
      <c r="Q71" s="206">
        <v>0</v>
      </c>
      <c r="R71" s="206">
        <v>5.19</v>
      </c>
      <c r="S71" s="206">
        <v>6.46</v>
      </c>
      <c r="T71" s="206">
        <v>0</v>
      </c>
      <c r="U71" s="206">
        <v>261.69</v>
      </c>
      <c r="V71" s="206">
        <v>3.5</v>
      </c>
      <c r="W71" s="206">
        <v>11.38</v>
      </c>
      <c r="X71" s="206">
        <v>36.159999999999997</v>
      </c>
      <c r="Y71" s="206">
        <v>0</v>
      </c>
      <c r="Z71" s="206">
        <v>68.209999999999994</v>
      </c>
      <c r="AA71" s="206">
        <v>22.11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7.23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79.63</v>
      </c>
      <c r="L72" s="206">
        <v>0</v>
      </c>
      <c r="M72" s="206">
        <v>0</v>
      </c>
      <c r="N72" s="206">
        <v>28.95</v>
      </c>
      <c r="O72" s="206">
        <v>48.62</v>
      </c>
      <c r="P72" s="206">
        <v>59.55</v>
      </c>
      <c r="Q72" s="206">
        <v>0</v>
      </c>
      <c r="R72" s="206">
        <v>5.19</v>
      </c>
      <c r="S72" s="206">
        <v>6.46</v>
      </c>
      <c r="T72" s="206">
        <v>0</v>
      </c>
      <c r="U72" s="206">
        <v>261.69</v>
      </c>
      <c r="V72" s="206">
        <v>3.5</v>
      </c>
      <c r="W72" s="206">
        <v>11.38</v>
      </c>
      <c r="X72" s="206">
        <v>36.159999999999997</v>
      </c>
      <c r="Y72" s="206">
        <v>0</v>
      </c>
      <c r="Z72" s="206">
        <v>68.209999999999994</v>
      </c>
      <c r="AA72" s="206">
        <v>22.11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52.42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79.63</v>
      </c>
      <c r="L73" s="206">
        <v>0</v>
      </c>
      <c r="M73" s="206">
        <v>0</v>
      </c>
      <c r="N73" s="206">
        <v>28.95</v>
      </c>
      <c r="O73" s="206">
        <v>48.62</v>
      </c>
      <c r="P73" s="206">
        <v>59.55</v>
      </c>
      <c r="Q73" s="206">
        <v>0</v>
      </c>
      <c r="R73" s="206">
        <v>5.19</v>
      </c>
      <c r="S73" s="206">
        <v>6.46</v>
      </c>
      <c r="T73" s="206">
        <v>0</v>
      </c>
      <c r="U73" s="206">
        <v>261.69</v>
      </c>
      <c r="V73" s="206">
        <v>3.5</v>
      </c>
      <c r="W73" s="206">
        <v>11.38</v>
      </c>
      <c r="X73" s="206">
        <v>36.159999999999997</v>
      </c>
      <c r="Y73" s="206">
        <v>0</v>
      </c>
      <c r="Z73" s="206">
        <v>68.209999999999994</v>
      </c>
      <c r="AA73" s="206">
        <v>22.11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52.42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79.63</v>
      </c>
      <c r="L74" s="206">
        <v>0</v>
      </c>
      <c r="M74" s="206">
        <v>0</v>
      </c>
      <c r="N74" s="206">
        <v>28.95</v>
      </c>
      <c r="O74" s="206">
        <v>48.62</v>
      </c>
      <c r="P74" s="206">
        <v>59.55</v>
      </c>
      <c r="Q74" s="206">
        <v>0</v>
      </c>
      <c r="R74" s="206">
        <v>5.19</v>
      </c>
      <c r="S74" s="206">
        <v>6.46</v>
      </c>
      <c r="T74" s="206">
        <v>0</v>
      </c>
      <c r="U74" s="206">
        <v>261.69</v>
      </c>
      <c r="V74" s="206">
        <v>3.5</v>
      </c>
      <c r="W74" s="206">
        <v>11.38</v>
      </c>
      <c r="X74" s="206">
        <v>36.159999999999997</v>
      </c>
      <c r="Y74" s="206">
        <v>0</v>
      </c>
      <c r="Z74" s="206">
        <v>68.209999999999994</v>
      </c>
      <c r="AA74" s="206">
        <v>22.11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52.42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79.63</v>
      </c>
      <c r="L75" s="206">
        <v>0</v>
      </c>
      <c r="M75" s="206">
        <v>0</v>
      </c>
      <c r="N75" s="206">
        <v>28.95</v>
      </c>
      <c r="O75" s="206">
        <v>48.62</v>
      </c>
      <c r="P75" s="206">
        <v>59.55</v>
      </c>
      <c r="Q75" s="206">
        <v>0</v>
      </c>
      <c r="R75" s="206">
        <v>5.19</v>
      </c>
      <c r="S75" s="206">
        <v>6.46</v>
      </c>
      <c r="T75" s="206">
        <v>0</v>
      </c>
      <c r="U75" s="206">
        <v>264.26</v>
      </c>
      <c r="V75" s="206">
        <v>3.5</v>
      </c>
      <c r="W75" s="206">
        <v>11.38</v>
      </c>
      <c r="X75" s="206">
        <v>36.159999999999997</v>
      </c>
      <c r="Y75" s="206">
        <v>0</v>
      </c>
      <c r="Z75" s="206">
        <v>68.209999999999994</v>
      </c>
      <c r="AA75" s="206">
        <v>22.11</v>
      </c>
      <c r="AB75" s="206">
        <v>0</v>
      </c>
      <c r="AC75" s="206">
        <v>20.81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53.28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79.63</v>
      </c>
      <c r="L76" s="206">
        <v>0</v>
      </c>
      <c r="M76" s="206">
        <v>0</v>
      </c>
      <c r="N76" s="206">
        <v>28.95</v>
      </c>
      <c r="O76" s="206">
        <v>48.62</v>
      </c>
      <c r="P76" s="206">
        <v>59.55</v>
      </c>
      <c r="Q76" s="206">
        <v>0</v>
      </c>
      <c r="R76" s="206">
        <v>5.19</v>
      </c>
      <c r="S76" s="206">
        <v>6.46</v>
      </c>
      <c r="T76" s="206">
        <v>0</v>
      </c>
      <c r="U76" s="206">
        <v>264.26</v>
      </c>
      <c r="V76" s="206">
        <v>3.5</v>
      </c>
      <c r="W76" s="206">
        <v>11.38</v>
      </c>
      <c r="X76" s="206">
        <v>36.159999999999997</v>
      </c>
      <c r="Y76" s="206">
        <v>0</v>
      </c>
      <c r="Z76" s="206">
        <v>68.209999999999994</v>
      </c>
      <c r="AA76" s="206">
        <v>22.11</v>
      </c>
      <c r="AB76" s="206">
        <v>0</v>
      </c>
      <c r="AC76" s="206">
        <v>20.81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53.28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79.63</v>
      </c>
      <c r="L77" s="206">
        <v>0</v>
      </c>
      <c r="M77" s="206">
        <v>0</v>
      </c>
      <c r="N77" s="206">
        <v>28.95</v>
      </c>
      <c r="O77" s="206">
        <v>48.62</v>
      </c>
      <c r="P77" s="206">
        <v>59.55</v>
      </c>
      <c r="Q77" s="206">
        <v>0</v>
      </c>
      <c r="R77" s="206">
        <v>5.19</v>
      </c>
      <c r="S77" s="206">
        <v>6.46</v>
      </c>
      <c r="T77" s="206">
        <v>0</v>
      </c>
      <c r="U77" s="206">
        <v>266.14999999999998</v>
      </c>
      <c r="V77" s="206">
        <v>3.5</v>
      </c>
      <c r="W77" s="206">
        <v>11.38</v>
      </c>
      <c r="X77" s="206">
        <v>36.159999999999997</v>
      </c>
      <c r="Y77" s="206">
        <v>0</v>
      </c>
      <c r="Z77" s="206">
        <v>68.209999999999994</v>
      </c>
      <c r="AA77" s="206">
        <v>22.11</v>
      </c>
      <c r="AB77" s="206">
        <v>0</v>
      </c>
      <c r="AC77" s="206">
        <v>20.81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53.28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79.63</v>
      </c>
      <c r="L78" s="206">
        <v>0</v>
      </c>
      <c r="M78" s="206">
        <v>0</v>
      </c>
      <c r="N78" s="206">
        <v>28.95</v>
      </c>
      <c r="O78" s="206">
        <v>48.62</v>
      </c>
      <c r="P78" s="206">
        <v>59.55</v>
      </c>
      <c r="Q78" s="206">
        <v>0</v>
      </c>
      <c r="R78" s="206">
        <v>5.19</v>
      </c>
      <c r="S78" s="206">
        <v>6.46</v>
      </c>
      <c r="T78" s="206">
        <v>0</v>
      </c>
      <c r="U78" s="206">
        <v>266.14999999999998</v>
      </c>
      <c r="V78" s="206">
        <v>3.5</v>
      </c>
      <c r="W78" s="206">
        <v>11.38</v>
      </c>
      <c r="X78" s="206">
        <v>36.159999999999997</v>
      </c>
      <c r="Y78" s="206">
        <v>0</v>
      </c>
      <c r="Z78" s="206">
        <v>68.209999999999994</v>
      </c>
      <c r="AA78" s="206">
        <v>22.11</v>
      </c>
      <c r="AB78" s="206">
        <v>0</v>
      </c>
      <c r="AC78" s="206">
        <v>20.81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53.28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79.63</v>
      </c>
      <c r="L79" s="206">
        <v>0</v>
      </c>
      <c r="M79" s="206">
        <v>0</v>
      </c>
      <c r="N79" s="206">
        <v>28.95</v>
      </c>
      <c r="O79" s="206">
        <v>48.62</v>
      </c>
      <c r="P79" s="206">
        <v>59.72</v>
      </c>
      <c r="Q79" s="206">
        <v>0</v>
      </c>
      <c r="R79" s="206">
        <v>5.19</v>
      </c>
      <c r="S79" s="206">
        <v>6.46</v>
      </c>
      <c r="T79" s="206">
        <v>0</v>
      </c>
      <c r="U79" s="206">
        <v>266.14999999999998</v>
      </c>
      <c r="V79" s="206">
        <v>3.5</v>
      </c>
      <c r="W79" s="206">
        <v>11.38</v>
      </c>
      <c r="X79" s="206">
        <v>36.159999999999997</v>
      </c>
      <c r="Y79" s="206">
        <v>0</v>
      </c>
      <c r="Z79" s="206">
        <v>68.209999999999994</v>
      </c>
      <c r="AA79" s="206">
        <v>22.11</v>
      </c>
      <c r="AB79" s="206">
        <v>0</v>
      </c>
      <c r="AC79" s="206">
        <v>20.81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53.28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79.63</v>
      </c>
      <c r="L80" s="206">
        <v>0</v>
      </c>
      <c r="M80" s="206">
        <v>0</v>
      </c>
      <c r="N80" s="206">
        <v>28.95</v>
      </c>
      <c r="O80" s="206">
        <v>48.62</v>
      </c>
      <c r="P80" s="206">
        <v>59.72</v>
      </c>
      <c r="Q80" s="206">
        <v>0</v>
      </c>
      <c r="R80" s="206">
        <v>5.19</v>
      </c>
      <c r="S80" s="206">
        <v>6.46</v>
      </c>
      <c r="T80" s="206">
        <v>0</v>
      </c>
      <c r="U80" s="206">
        <v>266.14999999999998</v>
      </c>
      <c r="V80" s="206">
        <v>3.5</v>
      </c>
      <c r="W80" s="206">
        <v>11.38</v>
      </c>
      <c r="X80" s="206">
        <v>36.159999999999997</v>
      </c>
      <c r="Y80" s="206">
        <v>0</v>
      </c>
      <c r="Z80" s="206">
        <v>68.209999999999994</v>
      </c>
      <c r="AA80" s="206">
        <v>22.11</v>
      </c>
      <c r="AB80" s="206">
        <v>0</v>
      </c>
      <c r="AC80" s="206">
        <v>20.81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53.28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79.63</v>
      </c>
      <c r="L81" s="206">
        <v>0</v>
      </c>
      <c r="M81" s="206">
        <v>0</v>
      </c>
      <c r="N81" s="206">
        <v>28.95</v>
      </c>
      <c r="O81" s="206">
        <v>48.62</v>
      </c>
      <c r="P81" s="206">
        <v>59.72</v>
      </c>
      <c r="Q81" s="206">
        <v>0</v>
      </c>
      <c r="R81" s="206">
        <v>5.19</v>
      </c>
      <c r="S81" s="206">
        <v>6.46</v>
      </c>
      <c r="T81" s="206">
        <v>0</v>
      </c>
      <c r="U81" s="206">
        <v>266.14999999999998</v>
      </c>
      <c r="V81" s="206">
        <v>3.5</v>
      </c>
      <c r="W81" s="206">
        <v>11.38</v>
      </c>
      <c r="X81" s="206">
        <v>36.159999999999997</v>
      </c>
      <c r="Y81" s="206">
        <v>0</v>
      </c>
      <c r="Z81" s="206">
        <v>68.209999999999994</v>
      </c>
      <c r="AA81" s="206">
        <v>22.11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53.28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79.63</v>
      </c>
      <c r="L82" s="206">
        <v>0</v>
      </c>
      <c r="M82" s="206">
        <v>0</v>
      </c>
      <c r="N82" s="206">
        <v>28.95</v>
      </c>
      <c r="O82" s="206">
        <v>48.62</v>
      </c>
      <c r="P82" s="206">
        <v>59.72</v>
      </c>
      <c r="Q82" s="206">
        <v>0</v>
      </c>
      <c r="R82" s="206">
        <v>5.19</v>
      </c>
      <c r="S82" s="206">
        <v>6.46</v>
      </c>
      <c r="T82" s="206">
        <v>0</v>
      </c>
      <c r="U82" s="206">
        <v>266.14999999999998</v>
      </c>
      <c r="V82" s="206">
        <v>3.5</v>
      </c>
      <c r="W82" s="206">
        <v>11.38</v>
      </c>
      <c r="X82" s="206">
        <v>36.159999999999997</v>
      </c>
      <c r="Y82" s="206">
        <v>0</v>
      </c>
      <c r="Z82" s="206">
        <v>68.209999999999994</v>
      </c>
      <c r="AA82" s="206">
        <v>22.11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79.63</v>
      </c>
      <c r="L83" s="206">
        <v>0</v>
      </c>
      <c r="M83" s="206">
        <v>0</v>
      </c>
      <c r="N83" s="206">
        <v>28.95</v>
      </c>
      <c r="O83" s="206">
        <v>48.62</v>
      </c>
      <c r="P83" s="206">
        <v>59.72</v>
      </c>
      <c r="Q83" s="206">
        <v>0</v>
      </c>
      <c r="R83" s="206">
        <v>3.19</v>
      </c>
      <c r="S83" s="206">
        <v>4.09</v>
      </c>
      <c r="T83" s="206">
        <v>0</v>
      </c>
      <c r="U83" s="206">
        <v>266.14999999999998</v>
      </c>
      <c r="V83" s="206">
        <v>3.62</v>
      </c>
      <c r="W83" s="206">
        <v>11.38</v>
      </c>
      <c r="X83" s="206">
        <v>36.159999999999997</v>
      </c>
      <c r="Y83" s="206">
        <v>0</v>
      </c>
      <c r="Z83" s="206">
        <v>68.209999999999994</v>
      </c>
      <c r="AA83" s="206">
        <v>22.11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79.63</v>
      </c>
      <c r="L84" s="206">
        <v>0</v>
      </c>
      <c r="M84" s="206">
        <v>0</v>
      </c>
      <c r="N84" s="206">
        <v>28.95</v>
      </c>
      <c r="O84" s="206">
        <v>48.62</v>
      </c>
      <c r="P84" s="206">
        <v>59.72</v>
      </c>
      <c r="Q84" s="206">
        <v>0</v>
      </c>
      <c r="R84" s="206">
        <v>2.7</v>
      </c>
      <c r="S84" s="206">
        <v>1.87</v>
      </c>
      <c r="T84" s="206">
        <v>0</v>
      </c>
      <c r="U84" s="206">
        <v>266.14999999999998</v>
      </c>
      <c r="V84" s="206">
        <v>3.62</v>
      </c>
      <c r="W84" s="206">
        <v>11.38</v>
      </c>
      <c r="X84" s="206">
        <v>36.159999999999997</v>
      </c>
      <c r="Y84" s="206">
        <v>0</v>
      </c>
      <c r="Z84" s="206">
        <v>68.209999999999994</v>
      </c>
      <c r="AA84" s="206">
        <v>22.11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32.81</v>
      </c>
      <c r="L85" s="206">
        <v>0</v>
      </c>
      <c r="M85" s="206">
        <v>0</v>
      </c>
      <c r="N85" s="206">
        <v>28.95</v>
      </c>
      <c r="O85" s="206">
        <v>48.62</v>
      </c>
      <c r="P85" s="206">
        <v>59.54</v>
      </c>
      <c r="Q85" s="206">
        <v>0</v>
      </c>
      <c r="R85" s="206">
        <v>2.7</v>
      </c>
      <c r="S85" s="206">
        <v>1.86</v>
      </c>
      <c r="T85" s="206">
        <v>0</v>
      </c>
      <c r="U85" s="206">
        <v>266.14999999999998</v>
      </c>
      <c r="V85" s="206">
        <v>3.66</v>
      </c>
      <c r="W85" s="206">
        <v>11.38</v>
      </c>
      <c r="X85" s="206">
        <v>36.159999999999997</v>
      </c>
      <c r="Y85" s="206">
        <v>0</v>
      </c>
      <c r="Z85" s="206">
        <v>68.209999999999994</v>
      </c>
      <c r="AA85" s="206">
        <v>22.11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46.28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32.81</v>
      </c>
      <c r="L86" s="206">
        <v>0</v>
      </c>
      <c r="M86" s="206">
        <v>0</v>
      </c>
      <c r="N86" s="206">
        <v>28.95</v>
      </c>
      <c r="O86" s="206">
        <v>48.62</v>
      </c>
      <c r="P86" s="206">
        <v>59.54</v>
      </c>
      <c r="Q86" s="206">
        <v>0</v>
      </c>
      <c r="R86" s="206">
        <v>2.7</v>
      </c>
      <c r="S86" s="206">
        <v>1.86</v>
      </c>
      <c r="T86" s="206">
        <v>0</v>
      </c>
      <c r="U86" s="206">
        <v>266.14999999999998</v>
      </c>
      <c r="V86" s="206">
        <v>3.66</v>
      </c>
      <c r="W86" s="206">
        <v>11.38</v>
      </c>
      <c r="X86" s="206">
        <v>36.159999999999997</v>
      </c>
      <c r="Y86" s="206">
        <v>0</v>
      </c>
      <c r="Z86" s="206">
        <v>68.209999999999994</v>
      </c>
      <c r="AA86" s="206">
        <v>22.11</v>
      </c>
      <c r="AB86" s="206">
        <v>0</v>
      </c>
      <c r="AC86" s="206">
        <v>7.78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46.28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32.81</v>
      </c>
      <c r="L87" s="206">
        <v>0</v>
      </c>
      <c r="M87" s="206">
        <v>0</v>
      </c>
      <c r="N87" s="206">
        <v>28.95</v>
      </c>
      <c r="O87" s="206">
        <v>48.62</v>
      </c>
      <c r="P87" s="206">
        <v>59.54</v>
      </c>
      <c r="Q87" s="206">
        <v>0</v>
      </c>
      <c r="R87" s="206">
        <v>2.7</v>
      </c>
      <c r="S87" s="206">
        <v>1.86</v>
      </c>
      <c r="T87" s="206">
        <v>0</v>
      </c>
      <c r="U87" s="206">
        <v>266.14999999999998</v>
      </c>
      <c r="V87" s="206">
        <v>5.09</v>
      </c>
      <c r="W87" s="206">
        <v>11.38</v>
      </c>
      <c r="X87" s="206">
        <v>36.159999999999997</v>
      </c>
      <c r="Y87" s="206">
        <v>0</v>
      </c>
      <c r="Z87" s="206">
        <v>68.209999999999994</v>
      </c>
      <c r="AA87" s="206">
        <v>22.11</v>
      </c>
      <c r="AB87" s="206">
        <v>0</v>
      </c>
      <c r="AC87" s="206">
        <v>7.78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46.28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33.24</v>
      </c>
      <c r="L88" s="206">
        <v>0</v>
      </c>
      <c r="M88" s="206">
        <v>0</v>
      </c>
      <c r="N88" s="206">
        <v>28.95</v>
      </c>
      <c r="O88" s="206">
        <v>48.62</v>
      </c>
      <c r="P88" s="206">
        <v>59.54</v>
      </c>
      <c r="Q88" s="206">
        <v>0</v>
      </c>
      <c r="R88" s="206">
        <v>2.7</v>
      </c>
      <c r="S88" s="206">
        <v>1.86</v>
      </c>
      <c r="T88" s="206">
        <v>0</v>
      </c>
      <c r="U88" s="206">
        <v>266.14999999999998</v>
      </c>
      <c r="V88" s="206">
        <v>5.09</v>
      </c>
      <c r="W88" s="206">
        <v>11.38</v>
      </c>
      <c r="X88" s="206">
        <v>36.159999999999997</v>
      </c>
      <c r="Y88" s="206">
        <v>0</v>
      </c>
      <c r="Z88" s="206">
        <v>68.209999999999994</v>
      </c>
      <c r="AA88" s="206">
        <v>22.11</v>
      </c>
      <c r="AB88" s="206">
        <v>0</v>
      </c>
      <c r="AC88" s="206">
        <v>7.78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46.28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33.24</v>
      </c>
      <c r="L89" s="206">
        <v>0</v>
      </c>
      <c r="M89" s="206">
        <v>0</v>
      </c>
      <c r="N89" s="206">
        <v>28.95</v>
      </c>
      <c r="O89" s="206">
        <v>48.62</v>
      </c>
      <c r="P89" s="206">
        <v>59.54</v>
      </c>
      <c r="Q89" s="206">
        <v>0</v>
      </c>
      <c r="R89" s="206">
        <v>2.7</v>
      </c>
      <c r="S89" s="206">
        <v>1.86</v>
      </c>
      <c r="T89" s="206">
        <v>0</v>
      </c>
      <c r="U89" s="206">
        <v>266.14999999999998</v>
      </c>
      <c r="V89" s="206">
        <v>5.09</v>
      </c>
      <c r="W89" s="206">
        <v>11.38</v>
      </c>
      <c r="X89" s="206">
        <v>36.159999999999997</v>
      </c>
      <c r="Y89" s="206">
        <v>0</v>
      </c>
      <c r="Z89" s="206">
        <v>68.209999999999994</v>
      </c>
      <c r="AA89" s="206">
        <v>22.11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46.28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33.24</v>
      </c>
      <c r="L90" s="206">
        <v>0</v>
      </c>
      <c r="M90" s="206">
        <v>0</v>
      </c>
      <c r="N90" s="206">
        <v>28.95</v>
      </c>
      <c r="O90" s="206">
        <v>48.62</v>
      </c>
      <c r="P90" s="206">
        <v>59.54</v>
      </c>
      <c r="Q90" s="206">
        <v>0</v>
      </c>
      <c r="R90" s="206">
        <v>2.7</v>
      </c>
      <c r="S90" s="206">
        <v>1.86</v>
      </c>
      <c r="T90" s="206">
        <v>0</v>
      </c>
      <c r="U90" s="206">
        <v>266.14999999999998</v>
      </c>
      <c r="V90" s="206">
        <v>5.09</v>
      </c>
      <c r="W90" s="206">
        <v>11.38</v>
      </c>
      <c r="X90" s="206">
        <v>36.159999999999997</v>
      </c>
      <c r="Y90" s="206">
        <v>0</v>
      </c>
      <c r="Z90" s="206">
        <v>68.209999999999994</v>
      </c>
      <c r="AA90" s="206">
        <v>22.11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46.28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33.24</v>
      </c>
      <c r="L91" s="206">
        <v>0</v>
      </c>
      <c r="M91" s="206">
        <v>0</v>
      </c>
      <c r="N91" s="206">
        <v>28.95</v>
      </c>
      <c r="O91" s="206">
        <v>48.62</v>
      </c>
      <c r="P91" s="206">
        <v>59.54</v>
      </c>
      <c r="Q91" s="206">
        <v>0</v>
      </c>
      <c r="R91" s="206">
        <v>2.7</v>
      </c>
      <c r="S91" s="206">
        <v>1.86</v>
      </c>
      <c r="T91" s="206">
        <v>0</v>
      </c>
      <c r="U91" s="206">
        <v>266.14999999999998</v>
      </c>
      <c r="V91" s="206">
        <v>5.09</v>
      </c>
      <c r="W91" s="206">
        <v>11.38</v>
      </c>
      <c r="X91" s="206">
        <v>36.159999999999997</v>
      </c>
      <c r="Y91" s="206">
        <v>0</v>
      </c>
      <c r="Z91" s="206">
        <v>68.209999999999994</v>
      </c>
      <c r="AA91" s="206">
        <v>22.11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46.28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33.24</v>
      </c>
      <c r="L92" s="206">
        <v>0</v>
      </c>
      <c r="M92" s="206">
        <v>0</v>
      </c>
      <c r="N92" s="206">
        <v>28.95</v>
      </c>
      <c r="O92" s="206">
        <v>48.62</v>
      </c>
      <c r="P92" s="206">
        <v>59.54</v>
      </c>
      <c r="Q92" s="206">
        <v>0</v>
      </c>
      <c r="R92" s="206">
        <v>2.7</v>
      </c>
      <c r="S92" s="206">
        <v>1.86</v>
      </c>
      <c r="T92" s="206">
        <v>0</v>
      </c>
      <c r="U92" s="206">
        <v>266.14999999999998</v>
      </c>
      <c r="V92" s="206">
        <v>5.09</v>
      </c>
      <c r="W92" s="206">
        <v>11.38</v>
      </c>
      <c r="X92" s="206">
        <v>36.159999999999997</v>
      </c>
      <c r="Y92" s="206">
        <v>0</v>
      </c>
      <c r="Z92" s="206">
        <v>68.209999999999994</v>
      </c>
      <c r="AA92" s="206">
        <v>22.11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46.28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33.24</v>
      </c>
      <c r="L93" s="206">
        <v>0</v>
      </c>
      <c r="M93" s="206">
        <v>0</v>
      </c>
      <c r="N93" s="206">
        <v>28.95</v>
      </c>
      <c r="O93" s="206">
        <v>48.62</v>
      </c>
      <c r="P93" s="206">
        <v>59.54</v>
      </c>
      <c r="Q93" s="206">
        <v>0</v>
      </c>
      <c r="R93" s="206">
        <v>2.7</v>
      </c>
      <c r="S93" s="206">
        <v>1.86</v>
      </c>
      <c r="T93" s="206">
        <v>0</v>
      </c>
      <c r="U93" s="206">
        <v>266.14999999999998</v>
      </c>
      <c r="V93" s="206">
        <v>5.09</v>
      </c>
      <c r="W93" s="206">
        <v>11.38</v>
      </c>
      <c r="X93" s="206">
        <v>36.159999999999997</v>
      </c>
      <c r="Y93" s="206">
        <v>0</v>
      </c>
      <c r="Z93" s="206">
        <v>68.209999999999994</v>
      </c>
      <c r="AA93" s="206">
        <v>22.11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46.28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33.24</v>
      </c>
      <c r="L94" s="206">
        <v>0</v>
      </c>
      <c r="M94" s="206">
        <v>0</v>
      </c>
      <c r="N94" s="206">
        <v>28.95</v>
      </c>
      <c r="O94" s="206">
        <v>48.62</v>
      </c>
      <c r="P94" s="206">
        <v>59.54</v>
      </c>
      <c r="Q94" s="206">
        <v>0</v>
      </c>
      <c r="R94" s="206">
        <v>2.7</v>
      </c>
      <c r="S94" s="206">
        <v>1.86</v>
      </c>
      <c r="T94" s="206">
        <v>0</v>
      </c>
      <c r="U94" s="206">
        <v>266.14999999999998</v>
      </c>
      <c r="V94" s="206">
        <v>5.09</v>
      </c>
      <c r="W94" s="206">
        <v>11.38</v>
      </c>
      <c r="X94" s="206">
        <v>36.159999999999997</v>
      </c>
      <c r="Y94" s="206">
        <v>0</v>
      </c>
      <c r="Z94" s="206">
        <v>68.209999999999994</v>
      </c>
      <c r="AA94" s="206">
        <v>22.11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46.28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33.479999999999997</v>
      </c>
      <c r="L95" s="206">
        <v>0</v>
      </c>
      <c r="M95" s="206">
        <v>0</v>
      </c>
      <c r="N95" s="206">
        <v>28.95</v>
      </c>
      <c r="O95" s="206">
        <v>48.62</v>
      </c>
      <c r="P95" s="206">
        <v>59.54</v>
      </c>
      <c r="Q95" s="206">
        <v>0</v>
      </c>
      <c r="R95" s="206">
        <v>2.7</v>
      </c>
      <c r="S95" s="206">
        <v>1.86</v>
      </c>
      <c r="T95" s="206">
        <v>0</v>
      </c>
      <c r="U95" s="206">
        <v>266.14999999999998</v>
      </c>
      <c r="V95" s="206">
        <v>0</v>
      </c>
      <c r="W95" s="206">
        <v>11.38</v>
      </c>
      <c r="X95" s="206">
        <v>36.159999999999997</v>
      </c>
      <c r="Y95" s="206">
        <v>0</v>
      </c>
      <c r="Z95" s="206">
        <v>68.209999999999994</v>
      </c>
      <c r="AA95" s="206">
        <v>22.11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46.28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33.479999999999997</v>
      </c>
      <c r="L96" s="206">
        <v>0</v>
      </c>
      <c r="M96" s="206">
        <v>0</v>
      </c>
      <c r="N96" s="206">
        <v>28.95</v>
      </c>
      <c r="O96" s="206">
        <v>48.62</v>
      </c>
      <c r="P96" s="206">
        <v>59.54</v>
      </c>
      <c r="Q96" s="206">
        <v>0</v>
      </c>
      <c r="R96" s="206">
        <v>2.7</v>
      </c>
      <c r="S96" s="206">
        <v>1.86</v>
      </c>
      <c r="T96" s="206">
        <v>0</v>
      </c>
      <c r="U96" s="206">
        <v>266.14999999999998</v>
      </c>
      <c r="V96" s="206">
        <v>0</v>
      </c>
      <c r="W96" s="206">
        <v>11.38</v>
      </c>
      <c r="X96" s="206">
        <v>36.159999999999997</v>
      </c>
      <c r="Y96" s="206">
        <v>0</v>
      </c>
      <c r="Z96" s="206">
        <v>68.209999999999994</v>
      </c>
      <c r="AA96" s="206">
        <v>22.11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46.28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33.479999999999997</v>
      </c>
      <c r="L97" s="206">
        <v>0</v>
      </c>
      <c r="M97" s="206">
        <v>0</v>
      </c>
      <c r="N97" s="206">
        <v>28.95</v>
      </c>
      <c r="O97" s="206">
        <v>48.62</v>
      </c>
      <c r="P97" s="206">
        <v>59.54</v>
      </c>
      <c r="Q97" s="206">
        <v>0</v>
      </c>
      <c r="R97" s="206">
        <v>2.7</v>
      </c>
      <c r="S97" s="206">
        <v>1.86</v>
      </c>
      <c r="T97" s="206">
        <v>0</v>
      </c>
      <c r="U97" s="206">
        <v>266.14999999999998</v>
      </c>
      <c r="V97" s="206">
        <v>0</v>
      </c>
      <c r="W97" s="206">
        <v>11.38</v>
      </c>
      <c r="X97" s="206">
        <v>36.159999999999997</v>
      </c>
      <c r="Y97" s="206">
        <v>0</v>
      </c>
      <c r="Z97" s="206">
        <v>68.209999999999994</v>
      </c>
      <c r="AA97" s="206">
        <v>22.11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46.28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33.479999999999997</v>
      </c>
      <c r="L98" s="206">
        <v>0</v>
      </c>
      <c r="M98" s="206">
        <v>0</v>
      </c>
      <c r="N98" s="206">
        <v>28.95</v>
      </c>
      <c r="O98" s="206">
        <v>48.62</v>
      </c>
      <c r="P98" s="206">
        <v>59.54</v>
      </c>
      <c r="Q98" s="206">
        <v>0</v>
      </c>
      <c r="R98" s="206">
        <v>2.7</v>
      </c>
      <c r="S98" s="206">
        <v>1.86</v>
      </c>
      <c r="T98" s="206">
        <v>0</v>
      </c>
      <c r="U98" s="206">
        <v>266.14999999999998</v>
      </c>
      <c r="V98" s="206">
        <v>0</v>
      </c>
      <c r="W98" s="206">
        <v>11.38</v>
      </c>
      <c r="X98" s="206">
        <v>36.159999999999997</v>
      </c>
      <c r="Y98" s="206">
        <v>0</v>
      </c>
      <c r="Z98" s="206">
        <v>68.209999999999994</v>
      </c>
      <c r="AA98" s="206">
        <v>22.11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46.28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1.1544475000000005</v>
      </c>
      <c r="L99">
        <f t="shared" si="0"/>
        <v>0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1.4292499999999999</v>
      </c>
      <c r="Q99">
        <f t="shared" si="0"/>
        <v>0</v>
      </c>
      <c r="R99">
        <f t="shared" si="0"/>
        <v>7.77749999999999E-2</v>
      </c>
      <c r="S99">
        <f t="shared" si="0"/>
        <v>6.8980000000000083E-2</v>
      </c>
      <c r="T99">
        <f t="shared" si="0"/>
        <v>0</v>
      </c>
      <c r="U99">
        <f t="shared" si="0"/>
        <v>6.3554350000000044</v>
      </c>
      <c r="V99">
        <f t="shared" si="0"/>
        <v>4.2797500000000016E-2</v>
      </c>
      <c r="W99">
        <f t="shared" si="0"/>
        <v>0.27312000000000014</v>
      </c>
      <c r="X99">
        <f t="shared" si="0"/>
        <v>0.86783999999999906</v>
      </c>
      <c r="Y99">
        <f t="shared" si="0"/>
        <v>0</v>
      </c>
      <c r="Z99">
        <f t="shared" si="0"/>
        <v>1.5720100000000006</v>
      </c>
      <c r="AA99">
        <f t="shared" si="0"/>
        <v>0.47606249999999917</v>
      </c>
      <c r="AB99">
        <f t="shared" si="0"/>
        <v>0</v>
      </c>
      <c r="AC99">
        <f t="shared" si="0"/>
        <v>0.21835249999999967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1.1630949999999995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0.24277499999999985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4.53</v>
      </c>
      <c r="L3" s="206">
        <v>0</v>
      </c>
      <c r="M3" s="206">
        <v>25.17</v>
      </c>
      <c r="N3" s="206">
        <v>34.979999999999997</v>
      </c>
      <c r="O3" s="206">
        <v>0</v>
      </c>
      <c r="P3" s="206">
        <v>36.869999999999997</v>
      </c>
      <c r="Q3" s="206">
        <v>0</v>
      </c>
      <c r="R3" s="206">
        <v>6.27</v>
      </c>
      <c r="S3" s="206">
        <v>8.0399999999999991</v>
      </c>
      <c r="T3" s="206">
        <v>0</v>
      </c>
      <c r="U3" s="206">
        <v>20.66</v>
      </c>
      <c r="V3" s="206">
        <v>6.14</v>
      </c>
      <c r="W3" s="206">
        <v>13.74</v>
      </c>
      <c r="X3" s="206">
        <v>24.13</v>
      </c>
      <c r="Y3" s="206">
        <v>0</v>
      </c>
      <c r="Z3" s="206">
        <v>74.97</v>
      </c>
      <c r="AA3" s="206">
        <v>26.7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4.53</v>
      </c>
      <c r="L4" s="206">
        <v>0</v>
      </c>
      <c r="M4" s="206">
        <v>25.17</v>
      </c>
      <c r="N4" s="206">
        <v>34.979999999999997</v>
      </c>
      <c r="O4" s="206">
        <v>0</v>
      </c>
      <c r="P4" s="206">
        <v>36.869999999999997</v>
      </c>
      <c r="Q4" s="206">
        <v>0</v>
      </c>
      <c r="R4" s="206">
        <v>6.27</v>
      </c>
      <c r="S4" s="206">
        <v>8.0399999999999991</v>
      </c>
      <c r="T4" s="206">
        <v>0</v>
      </c>
      <c r="U4" s="206">
        <v>20.66</v>
      </c>
      <c r="V4" s="206">
        <v>6.14</v>
      </c>
      <c r="W4" s="206">
        <v>13.74</v>
      </c>
      <c r="X4" s="206">
        <v>24.13</v>
      </c>
      <c r="Y4" s="206">
        <v>0</v>
      </c>
      <c r="Z4" s="206">
        <v>74.97</v>
      </c>
      <c r="AA4" s="206">
        <v>26.7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4.53</v>
      </c>
      <c r="L5" s="206">
        <v>0</v>
      </c>
      <c r="M5" s="206">
        <v>25.17</v>
      </c>
      <c r="N5" s="206">
        <v>34.979999999999997</v>
      </c>
      <c r="O5" s="206">
        <v>0</v>
      </c>
      <c r="P5" s="206">
        <v>36.869999999999997</v>
      </c>
      <c r="Q5" s="206">
        <v>0</v>
      </c>
      <c r="R5" s="206">
        <v>6.27</v>
      </c>
      <c r="S5" s="206">
        <v>8.0399999999999991</v>
      </c>
      <c r="T5" s="206">
        <v>0</v>
      </c>
      <c r="U5" s="206">
        <v>20.66</v>
      </c>
      <c r="V5" s="206">
        <v>6.14</v>
      </c>
      <c r="W5" s="206">
        <v>13.74</v>
      </c>
      <c r="X5" s="206">
        <v>24.13</v>
      </c>
      <c r="Y5" s="206">
        <v>0</v>
      </c>
      <c r="Z5" s="206">
        <v>74.97</v>
      </c>
      <c r="AA5" s="206">
        <v>26.7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4.53</v>
      </c>
      <c r="L6" s="206">
        <v>0</v>
      </c>
      <c r="M6" s="206">
        <v>25.17</v>
      </c>
      <c r="N6" s="206">
        <v>34.979999999999997</v>
      </c>
      <c r="O6" s="206">
        <v>0</v>
      </c>
      <c r="P6" s="206">
        <v>36.869999999999997</v>
      </c>
      <c r="Q6" s="206">
        <v>0</v>
      </c>
      <c r="R6" s="206">
        <v>6.27</v>
      </c>
      <c r="S6" s="206">
        <v>8.0399999999999991</v>
      </c>
      <c r="T6" s="206">
        <v>0</v>
      </c>
      <c r="U6" s="206">
        <v>20.66</v>
      </c>
      <c r="V6" s="206">
        <v>6.14</v>
      </c>
      <c r="W6" s="206">
        <v>13.74</v>
      </c>
      <c r="X6" s="206">
        <v>24.13</v>
      </c>
      <c r="Y6" s="206">
        <v>0</v>
      </c>
      <c r="Z6" s="206">
        <v>74.97</v>
      </c>
      <c r="AA6" s="206">
        <v>26.7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4.53</v>
      </c>
      <c r="L7" s="206">
        <v>0</v>
      </c>
      <c r="M7" s="206">
        <v>25.17</v>
      </c>
      <c r="N7" s="206">
        <v>34.979999999999997</v>
      </c>
      <c r="O7" s="206">
        <v>0</v>
      </c>
      <c r="P7" s="206">
        <v>36.869999999999997</v>
      </c>
      <c r="Q7" s="206">
        <v>0</v>
      </c>
      <c r="R7" s="206">
        <v>6.27</v>
      </c>
      <c r="S7" s="206">
        <v>8.1</v>
      </c>
      <c r="T7" s="206">
        <v>0</v>
      </c>
      <c r="U7" s="206">
        <v>20.66</v>
      </c>
      <c r="V7" s="206">
        <v>6.14</v>
      </c>
      <c r="W7" s="206">
        <v>13.74</v>
      </c>
      <c r="X7" s="206">
        <v>24.13</v>
      </c>
      <c r="Y7" s="206">
        <v>0</v>
      </c>
      <c r="Z7" s="206">
        <v>74.97</v>
      </c>
      <c r="AA7" s="206">
        <v>26.7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4.53</v>
      </c>
      <c r="L8" s="206">
        <v>0</v>
      </c>
      <c r="M8" s="206">
        <v>25.17</v>
      </c>
      <c r="N8" s="206">
        <v>34.979999999999997</v>
      </c>
      <c r="O8" s="206">
        <v>0</v>
      </c>
      <c r="P8" s="206">
        <v>36.869999999999997</v>
      </c>
      <c r="Q8" s="206">
        <v>0</v>
      </c>
      <c r="R8" s="206">
        <v>6.27</v>
      </c>
      <c r="S8" s="206">
        <v>8.1</v>
      </c>
      <c r="T8" s="206">
        <v>0</v>
      </c>
      <c r="U8" s="206">
        <v>20.66</v>
      </c>
      <c r="V8" s="206">
        <v>6.14</v>
      </c>
      <c r="W8" s="206">
        <v>13.74</v>
      </c>
      <c r="X8" s="206">
        <v>24.13</v>
      </c>
      <c r="Y8" s="206">
        <v>0</v>
      </c>
      <c r="Z8" s="206">
        <v>74.97</v>
      </c>
      <c r="AA8" s="206">
        <v>26.7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4.53</v>
      </c>
      <c r="L9" s="206">
        <v>0</v>
      </c>
      <c r="M9" s="206">
        <v>25.17</v>
      </c>
      <c r="N9" s="206">
        <v>34.979999999999997</v>
      </c>
      <c r="O9" s="206">
        <v>0</v>
      </c>
      <c r="P9" s="206">
        <v>36.869999999999997</v>
      </c>
      <c r="Q9" s="206">
        <v>0</v>
      </c>
      <c r="R9" s="206">
        <v>6.27</v>
      </c>
      <c r="S9" s="206">
        <v>8.1</v>
      </c>
      <c r="T9" s="206">
        <v>0</v>
      </c>
      <c r="U9" s="206">
        <v>20.66</v>
      </c>
      <c r="V9" s="206">
        <v>6.14</v>
      </c>
      <c r="W9" s="206">
        <v>13.74</v>
      </c>
      <c r="X9" s="206">
        <v>24.13</v>
      </c>
      <c r="Y9" s="206">
        <v>0</v>
      </c>
      <c r="Z9" s="206">
        <v>74.97</v>
      </c>
      <c r="AA9" s="206">
        <v>26.7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4.53</v>
      </c>
      <c r="L10" s="206">
        <v>0</v>
      </c>
      <c r="M10" s="206">
        <v>25.17</v>
      </c>
      <c r="N10" s="206">
        <v>34.979999999999997</v>
      </c>
      <c r="O10" s="206">
        <v>0</v>
      </c>
      <c r="P10" s="206">
        <v>36.869999999999997</v>
      </c>
      <c r="Q10" s="206">
        <v>0</v>
      </c>
      <c r="R10" s="206">
        <v>6.27</v>
      </c>
      <c r="S10" s="206">
        <v>8.1</v>
      </c>
      <c r="T10" s="206">
        <v>0</v>
      </c>
      <c r="U10" s="206">
        <v>20.66</v>
      </c>
      <c r="V10" s="206">
        <v>6.14</v>
      </c>
      <c r="W10" s="206">
        <v>13.74</v>
      </c>
      <c r="X10" s="206">
        <v>24.13</v>
      </c>
      <c r="Y10" s="206">
        <v>0</v>
      </c>
      <c r="Z10" s="206">
        <v>74.97</v>
      </c>
      <c r="AA10" s="206">
        <v>26.7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4.53</v>
      </c>
      <c r="L11" s="206">
        <v>0</v>
      </c>
      <c r="M11" s="206">
        <v>24.27</v>
      </c>
      <c r="N11" s="206">
        <v>34.979999999999997</v>
      </c>
      <c r="O11" s="206">
        <v>0</v>
      </c>
      <c r="P11" s="206">
        <v>36.869999999999997</v>
      </c>
      <c r="Q11" s="206">
        <v>0</v>
      </c>
      <c r="R11" s="206">
        <v>6.27</v>
      </c>
      <c r="S11" s="206">
        <v>8.1</v>
      </c>
      <c r="T11" s="206">
        <v>0</v>
      </c>
      <c r="U11" s="206">
        <v>20.66</v>
      </c>
      <c r="V11" s="206">
        <v>6.14</v>
      </c>
      <c r="W11" s="206">
        <v>13.74</v>
      </c>
      <c r="X11" s="206">
        <v>24.13</v>
      </c>
      <c r="Y11" s="206">
        <v>0</v>
      </c>
      <c r="Z11" s="206">
        <v>74.97</v>
      </c>
      <c r="AA11" s="206">
        <v>26.7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4.53</v>
      </c>
      <c r="L12" s="206">
        <v>0</v>
      </c>
      <c r="M12" s="206">
        <v>24.27</v>
      </c>
      <c r="N12" s="206">
        <v>34.979999999999997</v>
      </c>
      <c r="O12" s="206">
        <v>0</v>
      </c>
      <c r="P12" s="206">
        <v>36.869999999999997</v>
      </c>
      <c r="Q12" s="206">
        <v>0</v>
      </c>
      <c r="R12" s="206">
        <v>6.27</v>
      </c>
      <c r="S12" s="206">
        <v>8.1</v>
      </c>
      <c r="T12" s="206">
        <v>0</v>
      </c>
      <c r="U12" s="206">
        <v>20.66</v>
      </c>
      <c r="V12" s="206">
        <v>6.14</v>
      </c>
      <c r="W12" s="206">
        <v>13.74</v>
      </c>
      <c r="X12" s="206">
        <v>24.13</v>
      </c>
      <c r="Y12" s="206">
        <v>0</v>
      </c>
      <c r="Z12" s="206">
        <v>74.97</v>
      </c>
      <c r="AA12" s="206">
        <v>26.7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4.53</v>
      </c>
      <c r="L13" s="206">
        <v>0</v>
      </c>
      <c r="M13" s="206">
        <v>24.27</v>
      </c>
      <c r="N13" s="206">
        <v>34.979999999999997</v>
      </c>
      <c r="O13" s="206">
        <v>0</v>
      </c>
      <c r="P13" s="206">
        <v>36.869999999999997</v>
      </c>
      <c r="Q13" s="206">
        <v>0</v>
      </c>
      <c r="R13" s="206">
        <v>6.27</v>
      </c>
      <c r="S13" s="206">
        <v>8.1</v>
      </c>
      <c r="T13" s="206">
        <v>0</v>
      </c>
      <c r="U13" s="206">
        <v>20.66</v>
      </c>
      <c r="V13" s="206">
        <v>6.14</v>
      </c>
      <c r="W13" s="206">
        <v>13.74</v>
      </c>
      <c r="X13" s="206">
        <v>24.13</v>
      </c>
      <c r="Y13" s="206">
        <v>0</v>
      </c>
      <c r="Z13" s="206">
        <v>74.97</v>
      </c>
      <c r="AA13" s="206">
        <v>26.7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4.53</v>
      </c>
      <c r="L14" s="206">
        <v>0</v>
      </c>
      <c r="M14" s="206">
        <v>24.27</v>
      </c>
      <c r="N14" s="206">
        <v>34.979999999999997</v>
      </c>
      <c r="O14" s="206">
        <v>0</v>
      </c>
      <c r="P14" s="206">
        <v>36.869999999999997</v>
      </c>
      <c r="Q14" s="206">
        <v>0</v>
      </c>
      <c r="R14" s="206">
        <v>6.27</v>
      </c>
      <c r="S14" s="206">
        <v>8.1</v>
      </c>
      <c r="T14" s="206">
        <v>0</v>
      </c>
      <c r="U14" s="206">
        <v>20.66</v>
      </c>
      <c r="V14" s="206">
        <v>6.14</v>
      </c>
      <c r="W14" s="206">
        <v>13.74</v>
      </c>
      <c r="X14" s="206">
        <v>24.13</v>
      </c>
      <c r="Y14" s="206">
        <v>0</v>
      </c>
      <c r="Z14" s="206">
        <v>74.97</v>
      </c>
      <c r="AA14" s="206">
        <v>26.7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4.53</v>
      </c>
      <c r="L15" s="206">
        <v>0</v>
      </c>
      <c r="M15" s="206">
        <v>24.27</v>
      </c>
      <c r="N15" s="206">
        <v>34.979999999999997</v>
      </c>
      <c r="O15" s="206">
        <v>0</v>
      </c>
      <c r="P15" s="206">
        <v>36.869999999999997</v>
      </c>
      <c r="Q15" s="206">
        <v>0</v>
      </c>
      <c r="R15" s="206">
        <v>6.27</v>
      </c>
      <c r="S15" s="206">
        <v>8.1</v>
      </c>
      <c r="T15" s="206">
        <v>0</v>
      </c>
      <c r="U15" s="206">
        <v>20.66</v>
      </c>
      <c r="V15" s="206">
        <v>6.14</v>
      </c>
      <c r="W15" s="206">
        <v>13.74</v>
      </c>
      <c r="X15" s="206">
        <v>24.13</v>
      </c>
      <c r="Y15" s="206">
        <v>0</v>
      </c>
      <c r="Z15" s="206">
        <v>74.97</v>
      </c>
      <c r="AA15" s="206">
        <v>26.7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4.53</v>
      </c>
      <c r="L16" s="206">
        <v>0</v>
      </c>
      <c r="M16" s="206">
        <v>24.27</v>
      </c>
      <c r="N16" s="206">
        <v>34.979999999999997</v>
      </c>
      <c r="O16" s="206">
        <v>0</v>
      </c>
      <c r="P16" s="206">
        <v>36.869999999999997</v>
      </c>
      <c r="Q16" s="206">
        <v>0</v>
      </c>
      <c r="R16" s="206">
        <v>6.27</v>
      </c>
      <c r="S16" s="206">
        <v>8.1</v>
      </c>
      <c r="T16" s="206">
        <v>0</v>
      </c>
      <c r="U16" s="206">
        <v>20.66</v>
      </c>
      <c r="V16" s="206">
        <v>6.14</v>
      </c>
      <c r="W16" s="206">
        <v>13.74</v>
      </c>
      <c r="X16" s="206">
        <v>24.13</v>
      </c>
      <c r="Y16" s="206">
        <v>0</v>
      </c>
      <c r="Z16" s="206">
        <v>74.97</v>
      </c>
      <c r="AA16" s="206">
        <v>26.7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4.53</v>
      </c>
      <c r="L17" s="206">
        <v>0</v>
      </c>
      <c r="M17" s="206">
        <v>24.27</v>
      </c>
      <c r="N17" s="206">
        <v>34.979999999999997</v>
      </c>
      <c r="O17" s="206">
        <v>0</v>
      </c>
      <c r="P17" s="206">
        <v>36.869999999999997</v>
      </c>
      <c r="Q17" s="206">
        <v>0</v>
      </c>
      <c r="R17" s="206">
        <v>6.27</v>
      </c>
      <c r="S17" s="206">
        <v>7.97</v>
      </c>
      <c r="T17" s="206">
        <v>0</v>
      </c>
      <c r="U17" s="206">
        <v>20.66</v>
      </c>
      <c r="V17" s="206">
        <v>6.14</v>
      </c>
      <c r="W17" s="206">
        <v>13.74</v>
      </c>
      <c r="X17" s="206">
        <v>24.13</v>
      </c>
      <c r="Y17" s="206">
        <v>0</v>
      </c>
      <c r="Z17" s="206">
        <v>74.97</v>
      </c>
      <c r="AA17" s="206">
        <v>26.7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4.53</v>
      </c>
      <c r="L18" s="206">
        <v>0</v>
      </c>
      <c r="M18" s="206">
        <v>24.27</v>
      </c>
      <c r="N18" s="206">
        <v>34.979999999999997</v>
      </c>
      <c r="O18" s="206">
        <v>0</v>
      </c>
      <c r="P18" s="206">
        <v>36.869999999999997</v>
      </c>
      <c r="Q18" s="206">
        <v>0</v>
      </c>
      <c r="R18" s="206">
        <v>6.27</v>
      </c>
      <c r="S18" s="206">
        <v>7.97</v>
      </c>
      <c r="T18" s="206">
        <v>0</v>
      </c>
      <c r="U18" s="206">
        <v>20.66</v>
      </c>
      <c r="V18" s="206">
        <v>6.14</v>
      </c>
      <c r="W18" s="206">
        <v>13.74</v>
      </c>
      <c r="X18" s="206">
        <v>24.13</v>
      </c>
      <c r="Y18" s="206">
        <v>0</v>
      </c>
      <c r="Z18" s="206">
        <v>74.97</v>
      </c>
      <c r="AA18" s="206">
        <v>26.7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4.53</v>
      </c>
      <c r="L19" s="206">
        <v>0</v>
      </c>
      <c r="M19" s="206">
        <v>24.27</v>
      </c>
      <c r="N19" s="206">
        <v>34.979999999999997</v>
      </c>
      <c r="O19" s="206">
        <v>0</v>
      </c>
      <c r="P19" s="206">
        <v>36.869999999999997</v>
      </c>
      <c r="Q19" s="206">
        <v>0</v>
      </c>
      <c r="R19" s="206">
        <v>6.27</v>
      </c>
      <c r="S19" s="206">
        <v>8.0399999999999991</v>
      </c>
      <c r="T19" s="206">
        <v>0</v>
      </c>
      <c r="U19" s="206">
        <v>20.66</v>
      </c>
      <c r="V19" s="206">
        <v>6.14</v>
      </c>
      <c r="W19" s="206">
        <v>13.74</v>
      </c>
      <c r="X19" s="206">
        <v>24.13</v>
      </c>
      <c r="Y19" s="206">
        <v>0</v>
      </c>
      <c r="Z19" s="206">
        <v>74.97</v>
      </c>
      <c r="AA19" s="206">
        <v>26.7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4.53</v>
      </c>
      <c r="L20" s="206">
        <v>0</v>
      </c>
      <c r="M20" s="206">
        <v>24.27</v>
      </c>
      <c r="N20" s="206">
        <v>34.979999999999997</v>
      </c>
      <c r="O20" s="206">
        <v>0</v>
      </c>
      <c r="P20" s="206">
        <v>36.869999999999997</v>
      </c>
      <c r="Q20" s="206">
        <v>0</v>
      </c>
      <c r="R20" s="206">
        <v>6.27</v>
      </c>
      <c r="S20" s="206">
        <v>8.0399999999999991</v>
      </c>
      <c r="T20" s="206">
        <v>0</v>
      </c>
      <c r="U20" s="206">
        <v>20.66</v>
      </c>
      <c r="V20" s="206">
        <v>6.14</v>
      </c>
      <c r="W20" s="206">
        <v>13.74</v>
      </c>
      <c r="X20" s="206">
        <v>24.13</v>
      </c>
      <c r="Y20" s="206">
        <v>0</v>
      </c>
      <c r="Z20" s="206">
        <v>74.97</v>
      </c>
      <c r="AA20" s="206">
        <v>26.7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4.53</v>
      </c>
      <c r="L21" s="206">
        <v>0</v>
      </c>
      <c r="M21" s="206">
        <v>24.27</v>
      </c>
      <c r="N21" s="206">
        <v>34.979999999999997</v>
      </c>
      <c r="O21" s="206">
        <v>0</v>
      </c>
      <c r="P21" s="206">
        <v>36.869999999999997</v>
      </c>
      <c r="Q21" s="206">
        <v>0</v>
      </c>
      <c r="R21" s="206">
        <v>6.27</v>
      </c>
      <c r="S21" s="206">
        <v>8.0399999999999991</v>
      </c>
      <c r="T21" s="206">
        <v>0</v>
      </c>
      <c r="U21" s="206">
        <v>20.66</v>
      </c>
      <c r="V21" s="206">
        <v>6.14</v>
      </c>
      <c r="W21" s="206">
        <v>13.74</v>
      </c>
      <c r="X21" s="206">
        <v>24.13</v>
      </c>
      <c r="Y21" s="206">
        <v>0</v>
      </c>
      <c r="Z21" s="206">
        <v>74.97</v>
      </c>
      <c r="AA21" s="206">
        <v>26.7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4.53</v>
      </c>
      <c r="L22" s="206">
        <v>0</v>
      </c>
      <c r="M22" s="206">
        <v>24.27</v>
      </c>
      <c r="N22" s="206">
        <v>34.979999999999997</v>
      </c>
      <c r="O22" s="206">
        <v>0</v>
      </c>
      <c r="P22" s="206">
        <v>36.869999999999997</v>
      </c>
      <c r="Q22" s="206">
        <v>0</v>
      </c>
      <c r="R22" s="206">
        <v>6.27</v>
      </c>
      <c r="S22" s="206">
        <v>8.0399999999999991</v>
      </c>
      <c r="T22" s="206">
        <v>0</v>
      </c>
      <c r="U22" s="206">
        <v>20.66</v>
      </c>
      <c r="V22" s="206">
        <v>6.14</v>
      </c>
      <c r="W22" s="206">
        <v>13.74</v>
      </c>
      <c r="X22" s="206">
        <v>24.13</v>
      </c>
      <c r="Y22" s="206">
        <v>0</v>
      </c>
      <c r="Z22" s="206">
        <v>74.97</v>
      </c>
      <c r="AA22" s="206">
        <v>26.7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4.53</v>
      </c>
      <c r="L23" s="206">
        <v>0</v>
      </c>
      <c r="M23" s="206">
        <v>24.27</v>
      </c>
      <c r="N23" s="206">
        <v>34.979999999999997</v>
      </c>
      <c r="O23" s="206">
        <v>0</v>
      </c>
      <c r="P23" s="206">
        <v>36.869999999999997</v>
      </c>
      <c r="Q23" s="206">
        <v>0</v>
      </c>
      <c r="R23" s="206">
        <v>6.02</v>
      </c>
      <c r="S23" s="206">
        <v>7.31</v>
      </c>
      <c r="T23" s="206">
        <v>0</v>
      </c>
      <c r="U23" s="206">
        <v>20.66</v>
      </c>
      <c r="V23" s="206">
        <v>6.14</v>
      </c>
      <c r="W23" s="206">
        <v>13.74</v>
      </c>
      <c r="X23" s="206">
        <v>24.13</v>
      </c>
      <c r="Y23" s="206">
        <v>0</v>
      </c>
      <c r="Z23" s="206">
        <v>74.97</v>
      </c>
      <c r="AA23" s="206">
        <v>26.7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4.53</v>
      </c>
      <c r="L24" s="206">
        <v>0</v>
      </c>
      <c r="M24" s="206">
        <v>24.27</v>
      </c>
      <c r="N24" s="206">
        <v>34.979999999999997</v>
      </c>
      <c r="O24" s="206">
        <v>0</v>
      </c>
      <c r="P24" s="206">
        <v>36.869999999999997</v>
      </c>
      <c r="Q24" s="206">
        <v>0</v>
      </c>
      <c r="R24" s="206">
        <v>6.27</v>
      </c>
      <c r="S24" s="206">
        <v>7.82</v>
      </c>
      <c r="T24" s="206">
        <v>0</v>
      </c>
      <c r="U24" s="206">
        <v>20.66</v>
      </c>
      <c r="V24" s="206">
        <v>6.14</v>
      </c>
      <c r="W24" s="206">
        <v>13.74</v>
      </c>
      <c r="X24" s="206">
        <v>24.13</v>
      </c>
      <c r="Y24" s="206">
        <v>0</v>
      </c>
      <c r="Z24" s="206">
        <v>74.97</v>
      </c>
      <c r="AA24" s="206">
        <v>26.7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0</v>
      </c>
      <c r="M25" s="206">
        <v>24.27</v>
      </c>
      <c r="N25" s="206">
        <v>34.979999999999997</v>
      </c>
      <c r="O25" s="206">
        <v>0</v>
      </c>
      <c r="P25" s="206">
        <v>36.869999999999997</v>
      </c>
      <c r="Q25" s="206">
        <v>0</v>
      </c>
      <c r="R25" s="206">
        <v>6.27</v>
      </c>
      <c r="S25" s="206">
        <v>7.81</v>
      </c>
      <c r="T25" s="206">
        <v>0</v>
      </c>
      <c r="U25" s="206">
        <v>20.66</v>
      </c>
      <c r="V25" s="206">
        <v>5.69</v>
      </c>
      <c r="W25" s="206">
        <v>13.74</v>
      </c>
      <c r="X25" s="206">
        <v>24.13</v>
      </c>
      <c r="Y25" s="206">
        <v>0</v>
      </c>
      <c r="Z25" s="206">
        <v>74.97</v>
      </c>
      <c r="AA25" s="206">
        <v>26.7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0</v>
      </c>
      <c r="M26" s="206">
        <v>24.27</v>
      </c>
      <c r="N26" s="206">
        <v>34.979999999999997</v>
      </c>
      <c r="O26" s="206">
        <v>0</v>
      </c>
      <c r="P26" s="206">
        <v>36.869999999999997</v>
      </c>
      <c r="Q26" s="206">
        <v>0</v>
      </c>
      <c r="R26" s="206">
        <v>6.27</v>
      </c>
      <c r="S26" s="206">
        <v>7.81</v>
      </c>
      <c r="T26" s="206">
        <v>0</v>
      </c>
      <c r="U26" s="206">
        <v>20.66</v>
      </c>
      <c r="V26" s="206">
        <v>5.69</v>
      </c>
      <c r="W26" s="206">
        <v>13.74</v>
      </c>
      <c r="X26" s="206">
        <v>24.13</v>
      </c>
      <c r="Y26" s="206">
        <v>0</v>
      </c>
      <c r="Z26" s="206">
        <v>74.97</v>
      </c>
      <c r="AA26" s="206">
        <v>26.7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0</v>
      </c>
      <c r="M27" s="206">
        <v>24.27</v>
      </c>
      <c r="N27" s="206">
        <v>34.979999999999997</v>
      </c>
      <c r="O27" s="206">
        <v>0</v>
      </c>
      <c r="P27" s="206">
        <v>36.869999999999997</v>
      </c>
      <c r="Q27" s="206">
        <v>0</v>
      </c>
      <c r="R27" s="206">
        <v>6.27</v>
      </c>
      <c r="S27" s="206">
        <v>7.82</v>
      </c>
      <c r="T27" s="206">
        <v>0</v>
      </c>
      <c r="U27" s="206">
        <v>20.66</v>
      </c>
      <c r="V27" s="206">
        <v>5.66</v>
      </c>
      <c r="W27" s="206">
        <v>13.74</v>
      </c>
      <c r="X27" s="206">
        <v>24.13</v>
      </c>
      <c r="Y27" s="206">
        <v>0</v>
      </c>
      <c r="Z27" s="206">
        <v>74.97</v>
      </c>
      <c r="AA27" s="206">
        <v>26.7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2.58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0</v>
      </c>
      <c r="M28" s="206">
        <v>24.27</v>
      </c>
      <c r="N28" s="206">
        <v>34.979999999999997</v>
      </c>
      <c r="O28" s="206">
        <v>0</v>
      </c>
      <c r="P28" s="206">
        <v>36.869999999999997</v>
      </c>
      <c r="Q28" s="206">
        <v>0</v>
      </c>
      <c r="R28" s="206">
        <v>6.27</v>
      </c>
      <c r="S28" s="206">
        <v>7.82</v>
      </c>
      <c r="T28" s="206">
        <v>0</v>
      </c>
      <c r="U28" s="206">
        <v>20.66</v>
      </c>
      <c r="V28" s="206">
        <v>5.66</v>
      </c>
      <c r="W28" s="206">
        <v>13.74</v>
      </c>
      <c r="X28" s="206">
        <v>24.13</v>
      </c>
      <c r="Y28" s="206">
        <v>0</v>
      </c>
      <c r="Z28" s="206">
        <v>74.97</v>
      </c>
      <c r="AA28" s="206">
        <v>26.7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5.33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0</v>
      </c>
      <c r="M29" s="206">
        <v>24.27</v>
      </c>
      <c r="N29" s="206">
        <v>34.979999999999997</v>
      </c>
      <c r="O29" s="206">
        <v>0</v>
      </c>
      <c r="P29" s="206">
        <v>36.869999999999997</v>
      </c>
      <c r="Q29" s="206">
        <v>0</v>
      </c>
      <c r="R29" s="206">
        <v>6.27</v>
      </c>
      <c r="S29" s="206">
        <v>7.81</v>
      </c>
      <c r="T29" s="206">
        <v>0</v>
      </c>
      <c r="U29" s="206">
        <v>20.66</v>
      </c>
      <c r="V29" s="206">
        <v>4.22</v>
      </c>
      <c r="W29" s="206">
        <v>13.74</v>
      </c>
      <c r="X29" s="206">
        <v>24.13</v>
      </c>
      <c r="Y29" s="206">
        <v>0</v>
      </c>
      <c r="Z29" s="206">
        <v>74.97</v>
      </c>
      <c r="AA29" s="206">
        <v>26.7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9.82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0</v>
      </c>
      <c r="M30" s="206">
        <v>24.27</v>
      </c>
      <c r="N30" s="206">
        <v>34.979999999999997</v>
      </c>
      <c r="O30" s="206">
        <v>0</v>
      </c>
      <c r="P30" s="206">
        <v>36.869999999999997</v>
      </c>
      <c r="Q30" s="206">
        <v>0</v>
      </c>
      <c r="R30" s="206">
        <v>6.27</v>
      </c>
      <c r="S30" s="206">
        <v>7.81</v>
      </c>
      <c r="T30" s="206">
        <v>0</v>
      </c>
      <c r="U30" s="206">
        <v>20.66</v>
      </c>
      <c r="V30" s="206">
        <v>4.22</v>
      </c>
      <c r="W30" s="206">
        <v>13.74</v>
      </c>
      <c r="X30" s="206">
        <v>24.13</v>
      </c>
      <c r="Y30" s="206">
        <v>0</v>
      </c>
      <c r="Z30" s="206">
        <v>74.97</v>
      </c>
      <c r="AA30" s="206">
        <v>26.7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16.45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0</v>
      </c>
      <c r="M31" s="206">
        <v>24.27</v>
      </c>
      <c r="N31" s="206">
        <v>34.979999999999997</v>
      </c>
      <c r="O31" s="206">
        <v>0</v>
      </c>
      <c r="P31" s="206">
        <v>36.869999999999997</v>
      </c>
      <c r="Q31" s="206">
        <v>0</v>
      </c>
      <c r="R31" s="206">
        <v>6.27</v>
      </c>
      <c r="S31" s="206">
        <v>7.82</v>
      </c>
      <c r="T31" s="206">
        <v>0</v>
      </c>
      <c r="U31" s="206">
        <v>20.66</v>
      </c>
      <c r="V31" s="206">
        <v>4.22</v>
      </c>
      <c r="W31" s="206">
        <v>13.74</v>
      </c>
      <c r="X31" s="206">
        <v>24.13</v>
      </c>
      <c r="Y31" s="206">
        <v>0</v>
      </c>
      <c r="Z31" s="206">
        <v>74.97</v>
      </c>
      <c r="AA31" s="206">
        <v>26.7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0</v>
      </c>
      <c r="M32" s="206">
        <v>24.27</v>
      </c>
      <c r="N32" s="206">
        <v>34.979999999999997</v>
      </c>
      <c r="O32" s="206">
        <v>0</v>
      </c>
      <c r="P32" s="206">
        <v>36.869999999999997</v>
      </c>
      <c r="Q32" s="206">
        <v>0</v>
      </c>
      <c r="R32" s="206">
        <v>6.27</v>
      </c>
      <c r="S32" s="206">
        <v>7.82</v>
      </c>
      <c r="T32" s="206">
        <v>0</v>
      </c>
      <c r="U32" s="206">
        <v>20.66</v>
      </c>
      <c r="V32" s="206">
        <v>4.22</v>
      </c>
      <c r="W32" s="206">
        <v>13.74</v>
      </c>
      <c r="X32" s="206">
        <v>24.13</v>
      </c>
      <c r="Y32" s="206">
        <v>0</v>
      </c>
      <c r="Z32" s="206">
        <v>74.97</v>
      </c>
      <c r="AA32" s="206">
        <v>26.7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0</v>
      </c>
      <c r="M33" s="206">
        <v>24.27</v>
      </c>
      <c r="N33" s="206">
        <v>34.979999999999997</v>
      </c>
      <c r="O33" s="206">
        <v>0</v>
      </c>
      <c r="P33" s="206">
        <v>36.869999999999997</v>
      </c>
      <c r="Q33" s="206">
        <v>0</v>
      </c>
      <c r="R33" s="206">
        <v>6.27</v>
      </c>
      <c r="S33" s="206">
        <v>7.82</v>
      </c>
      <c r="T33" s="206">
        <v>0</v>
      </c>
      <c r="U33" s="206">
        <v>20.66</v>
      </c>
      <c r="V33" s="206">
        <v>4.22</v>
      </c>
      <c r="W33" s="206">
        <v>13.74</v>
      </c>
      <c r="X33" s="206">
        <v>24.13</v>
      </c>
      <c r="Y33" s="206">
        <v>0</v>
      </c>
      <c r="Z33" s="206">
        <v>74.97</v>
      </c>
      <c r="AA33" s="206">
        <v>26.7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0</v>
      </c>
      <c r="M34" s="206">
        <v>24.27</v>
      </c>
      <c r="N34" s="206">
        <v>34.979999999999997</v>
      </c>
      <c r="O34" s="206">
        <v>0</v>
      </c>
      <c r="P34" s="206">
        <v>36.869999999999997</v>
      </c>
      <c r="Q34" s="206">
        <v>0</v>
      </c>
      <c r="R34" s="206">
        <v>6.27</v>
      </c>
      <c r="S34" s="206">
        <v>7.81</v>
      </c>
      <c r="T34" s="206">
        <v>0</v>
      </c>
      <c r="U34" s="206">
        <v>20.66</v>
      </c>
      <c r="V34" s="206">
        <v>4.22</v>
      </c>
      <c r="W34" s="206">
        <v>13.74</v>
      </c>
      <c r="X34" s="206">
        <v>24.13</v>
      </c>
      <c r="Y34" s="206">
        <v>0</v>
      </c>
      <c r="Z34" s="206">
        <v>74.97</v>
      </c>
      <c r="AA34" s="206">
        <v>26.7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0</v>
      </c>
      <c r="M35" s="206">
        <v>24.27</v>
      </c>
      <c r="N35" s="206">
        <v>34.979999999999997</v>
      </c>
      <c r="O35" s="206">
        <v>0</v>
      </c>
      <c r="P35" s="206">
        <v>36.869999999999997</v>
      </c>
      <c r="Q35" s="206">
        <v>0</v>
      </c>
      <c r="R35" s="206">
        <v>6.27</v>
      </c>
      <c r="S35" s="206">
        <v>7.81</v>
      </c>
      <c r="T35" s="206">
        <v>0</v>
      </c>
      <c r="U35" s="206">
        <v>20.66</v>
      </c>
      <c r="V35" s="206">
        <v>4.22</v>
      </c>
      <c r="W35" s="206">
        <v>13.74</v>
      </c>
      <c r="X35" s="206">
        <v>24.13</v>
      </c>
      <c r="Y35" s="206">
        <v>0</v>
      </c>
      <c r="Z35" s="206">
        <v>74.97</v>
      </c>
      <c r="AA35" s="206">
        <v>26.7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0</v>
      </c>
      <c r="M36" s="206">
        <v>24.27</v>
      </c>
      <c r="N36" s="206">
        <v>34.979999999999997</v>
      </c>
      <c r="O36" s="206">
        <v>0</v>
      </c>
      <c r="P36" s="206">
        <v>36.869999999999997</v>
      </c>
      <c r="Q36" s="206">
        <v>0</v>
      </c>
      <c r="R36" s="206">
        <v>6.27</v>
      </c>
      <c r="S36" s="206">
        <v>7.81</v>
      </c>
      <c r="T36" s="206">
        <v>0</v>
      </c>
      <c r="U36" s="206">
        <v>20.66</v>
      </c>
      <c r="V36" s="206">
        <v>4.3499999999999996</v>
      </c>
      <c r="W36" s="206">
        <v>13.74</v>
      </c>
      <c r="X36" s="206">
        <v>24.13</v>
      </c>
      <c r="Y36" s="206">
        <v>0</v>
      </c>
      <c r="Z36" s="206">
        <v>74.97</v>
      </c>
      <c r="AA36" s="206">
        <v>26.7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0</v>
      </c>
      <c r="M37" s="206">
        <v>24.27</v>
      </c>
      <c r="N37" s="206">
        <v>34.979999999999997</v>
      </c>
      <c r="O37" s="206">
        <v>0</v>
      </c>
      <c r="P37" s="206">
        <v>36.869999999999997</v>
      </c>
      <c r="Q37" s="206">
        <v>0</v>
      </c>
      <c r="R37" s="206">
        <v>6.27</v>
      </c>
      <c r="S37" s="206">
        <v>7.81</v>
      </c>
      <c r="T37" s="206">
        <v>0</v>
      </c>
      <c r="U37" s="206">
        <v>20.66</v>
      </c>
      <c r="V37" s="206">
        <v>5.69</v>
      </c>
      <c r="W37" s="206">
        <v>13.74</v>
      </c>
      <c r="X37" s="206">
        <v>24.13</v>
      </c>
      <c r="Y37" s="206">
        <v>0</v>
      </c>
      <c r="Z37" s="206">
        <v>74.97</v>
      </c>
      <c r="AA37" s="206">
        <v>26.7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0</v>
      </c>
      <c r="M38" s="206">
        <v>24.27</v>
      </c>
      <c r="N38" s="206">
        <v>34.979999999999997</v>
      </c>
      <c r="O38" s="206">
        <v>0</v>
      </c>
      <c r="P38" s="206">
        <v>36.869999999999997</v>
      </c>
      <c r="Q38" s="206">
        <v>0</v>
      </c>
      <c r="R38" s="206">
        <v>6.27</v>
      </c>
      <c r="S38" s="206">
        <v>7.81</v>
      </c>
      <c r="T38" s="206">
        <v>0</v>
      </c>
      <c r="U38" s="206">
        <v>20.66</v>
      </c>
      <c r="V38" s="206">
        <v>5.69</v>
      </c>
      <c r="W38" s="206">
        <v>13.74</v>
      </c>
      <c r="X38" s="206">
        <v>24.13</v>
      </c>
      <c r="Y38" s="206">
        <v>0</v>
      </c>
      <c r="Z38" s="206">
        <v>74.97</v>
      </c>
      <c r="AA38" s="206">
        <v>26.7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0</v>
      </c>
      <c r="M39" s="206">
        <v>24.27</v>
      </c>
      <c r="N39" s="206">
        <v>34.979999999999997</v>
      </c>
      <c r="O39" s="206">
        <v>0</v>
      </c>
      <c r="P39" s="206">
        <v>36.869999999999997</v>
      </c>
      <c r="Q39" s="206">
        <v>0</v>
      </c>
      <c r="R39" s="206">
        <v>6.27</v>
      </c>
      <c r="S39" s="206">
        <v>7.81</v>
      </c>
      <c r="T39" s="206">
        <v>0</v>
      </c>
      <c r="U39" s="206">
        <v>20.66</v>
      </c>
      <c r="V39" s="206">
        <v>5.69</v>
      </c>
      <c r="W39" s="206">
        <v>13.74</v>
      </c>
      <c r="X39" s="206">
        <v>24.13</v>
      </c>
      <c r="Y39" s="206">
        <v>0</v>
      </c>
      <c r="Z39" s="206">
        <v>74.97</v>
      </c>
      <c r="AA39" s="206">
        <v>26.7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0</v>
      </c>
      <c r="M40" s="206">
        <v>24.27</v>
      </c>
      <c r="N40" s="206">
        <v>34.979999999999997</v>
      </c>
      <c r="O40" s="206">
        <v>0</v>
      </c>
      <c r="P40" s="206">
        <v>36.869999999999997</v>
      </c>
      <c r="Q40" s="206">
        <v>0</v>
      </c>
      <c r="R40" s="206">
        <v>6.27</v>
      </c>
      <c r="S40" s="206">
        <v>7.81</v>
      </c>
      <c r="T40" s="206">
        <v>0</v>
      </c>
      <c r="U40" s="206">
        <v>20.66</v>
      </c>
      <c r="V40" s="206">
        <v>5.69</v>
      </c>
      <c r="W40" s="206">
        <v>13.74</v>
      </c>
      <c r="X40" s="206">
        <v>24.13</v>
      </c>
      <c r="Y40" s="206">
        <v>0</v>
      </c>
      <c r="Z40" s="206">
        <v>74.97</v>
      </c>
      <c r="AA40" s="206">
        <v>26.7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0</v>
      </c>
      <c r="M41" s="206">
        <v>24.27</v>
      </c>
      <c r="N41" s="206">
        <v>34.979999999999997</v>
      </c>
      <c r="O41" s="206">
        <v>0</v>
      </c>
      <c r="P41" s="206">
        <v>36.869999999999997</v>
      </c>
      <c r="Q41" s="206">
        <v>0</v>
      </c>
      <c r="R41" s="206">
        <v>6.27</v>
      </c>
      <c r="S41" s="206">
        <v>7.81</v>
      </c>
      <c r="T41" s="206">
        <v>0</v>
      </c>
      <c r="U41" s="206">
        <v>20.66</v>
      </c>
      <c r="V41" s="206">
        <v>5.69</v>
      </c>
      <c r="W41" s="206">
        <v>13.74</v>
      </c>
      <c r="X41" s="206">
        <v>24.13</v>
      </c>
      <c r="Y41" s="206">
        <v>0</v>
      </c>
      <c r="Z41" s="206">
        <v>74.97</v>
      </c>
      <c r="AA41" s="206">
        <v>26.7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0</v>
      </c>
      <c r="M42" s="206">
        <v>24.27</v>
      </c>
      <c r="N42" s="206">
        <v>34.979999999999997</v>
      </c>
      <c r="O42" s="206">
        <v>0</v>
      </c>
      <c r="P42" s="206">
        <v>36.869999999999997</v>
      </c>
      <c r="Q42" s="206">
        <v>0</v>
      </c>
      <c r="R42" s="206">
        <v>6.27</v>
      </c>
      <c r="S42" s="206">
        <v>7.81</v>
      </c>
      <c r="T42" s="206">
        <v>0</v>
      </c>
      <c r="U42" s="206">
        <v>20.66</v>
      </c>
      <c r="V42" s="206">
        <v>5.69</v>
      </c>
      <c r="W42" s="206">
        <v>13.74</v>
      </c>
      <c r="X42" s="206">
        <v>24.13</v>
      </c>
      <c r="Y42" s="206">
        <v>0</v>
      </c>
      <c r="Z42" s="206">
        <v>74.97</v>
      </c>
      <c r="AA42" s="206">
        <v>26.7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0</v>
      </c>
      <c r="M43" s="206">
        <v>24.27</v>
      </c>
      <c r="N43" s="206">
        <v>34.979999999999997</v>
      </c>
      <c r="O43" s="206">
        <v>0</v>
      </c>
      <c r="P43" s="206">
        <v>36.869999999999997</v>
      </c>
      <c r="Q43" s="206">
        <v>0</v>
      </c>
      <c r="R43" s="206">
        <v>6.27</v>
      </c>
      <c r="S43" s="206">
        <v>7.81</v>
      </c>
      <c r="T43" s="206">
        <v>0</v>
      </c>
      <c r="U43" s="206">
        <v>20.66</v>
      </c>
      <c r="V43" s="206">
        <v>5.79</v>
      </c>
      <c r="W43" s="206">
        <v>13.74</v>
      </c>
      <c r="X43" s="206">
        <v>24.13</v>
      </c>
      <c r="Y43" s="206">
        <v>0</v>
      </c>
      <c r="Z43" s="206">
        <v>74.97</v>
      </c>
      <c r="AA43" s="206">
        <v>26.7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0</v>
      </c>
      <c r="M44" s="206">
        <v>24.27</v>
      </c>
      <c r="N44" s="206">
        <v>34.979999999999997</v>
      </c>
      <c r="O44" s="206">
        <v>0</v>
      </c>
      <c r="P44" s="206">
        <v>36.869999999999997</v>
      </c>
      <c r="Q44" s="206">
        <v>0</v>
      </c>
      <c r="R44" s="206">
        <v>6.27</v>
      </c>
      <c r="S44" s="206">
        <v>7.81</v>
      </c>
      <c r="T44" s="206">
        <v>0</v>
      </c>
      <c r="U44" s="206">
        <v>20.66</v>
      </c>
      <c r="V44" s="206">
        <v>5.79</v>
      </c>
      <c r="W44" s="206">
        <v>13.74</v>
      </c>
      <c r="X44" s="206">
        <v>24.13</v>
      </c>
      <c r="Y44" s="206">
        <v>0</v>
      </c>
      <c r="Z44" s="206">
        <v>74.97</v>
      </c>
      <c r="AA44" s="206">
        <v>26.7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0</v>
      </c>
      <c r="M45" s="206">
        <v>24.27</v>
      </c>
      <c r="N45" s="206">
        <v>34.979999999999997</v>
      </c>
      <c r="O45" s="206">
        <v>0</v>
      </c>
      <c r="P45" s="206">
        <v>36.869999999999997</v>
      </c>
      <c r="Q45" s="206">
        <v>0</v>
      </c>
      <c r="R45" s="206">
        <v>6.27</v>
      </c>
      <c r="S45" s="206">
        <v>7.87</v>
      </c>
      <c r="T45" s="206">
        <v>0</v>
      </c>
      <c r="U45" s="206">
        <v>20.66</v>
      </c>
      <c r="V45" s="206">
        <v>5.79</v>
      </c>
      <c r="W45" s="206">
        <v>13.74</v>
      </c>
      <c r="X45" s="206">
        <v>24.13</v>
      </c>
      <c r="Y45" s="206">
        <v>0</v>
      </c>
      <c r="Z45" s="206">
        <v>74.97</v>
      </c>
      <c r="AA45" s="206">
        <v>26.7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0</v>
      </c>
      <c r="M46" s="206">
        <v>24.27</v>
      </c>
      <c r="N46" s="206">
        <v>34.979999999999997</v>
      </c>
      <c r="O46" s="206">
        <v>0</v>
      </c>
      <c r="P46" s="206">
        <v>36.869999999999997</v>
      </c>
      <c r="Q46" s="206">
        <v>0</v>
      </c>
      <c r="R46" s="206">
        <v>6.27</v>
      </c>
      <c r="S46" s="206">
        <v>7.87</v>
      </c>
      <c r="T46" s="206">
        <v>0</v>
      </c>
      <c r="U46" s="206">
        <v>20.66</v>
      </c>
      <c r="V46" s="206">
        <v>5.79</v>
      </c>
      <c r="W46" s="206">
        <v>13.74</v>
      </c>
      <c r="X46" s="206">
        <v>24.13</v>
      </c>
      <c r="Y46" s="206">
        <v>0</v>
      </c>
      <c r="Z46" s="206">
        <v>74.97</v>
      </c>
      <c r="AA46" s="206">
        <v>26.7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0</v>
      </c>
      <c r="M47" s="206">
        <v>24.27</v>
      </c>
      <c r="N47" s="206">
        <v>34.979999999999997</v>
      </c>
      <c r="O47" s="206">
        <v>0</v>
      </c>
      <c r="P47" s="206">
        <v>36.869999999999997</v>
      </c>
      <c r="Q47" s="206">
        <v>0</v>
      </c>
      <c r="R47" s="206">
        <v>6.27</v>
      </c>
      <c r="S47" s="206">
        <v>8.07</v>
      </c>
      <c r="T47" s="206">
        <v>0</v>
      </c>
      <c r="U47" s="206">
        <v>20.309999999999999</v>
      </c>
      <c r="V47" s="206">
        <v>5.79</v>
      </c>
      <c r="W47" s="206">
        <v>13.74</v>
      </c>
      <c r="X47" s="206">
        <v>24.13</v>
      </c>
      <c r="Y47" s="206">
        <v>0</v>
      </c>
      <c r="Z47" s="206">
        <v>74.97</v>
      </c>
      <c r="AA47" s="206">
        <v>26.7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0</v>
      </c>
      <c r="M48" s="206">
        <v>24.27</v>
      </c>
      <c r="N48" s="206">
        <v>34.979999999999997</v>
      </c>
      <c r="O48" s="206">
        <v>0</v>
      </c>
      <c r="P48" s="206">
        <v>36.869999999999997</v>
      </c>
      <c r="Q48" s="206">
        <v>0</v>
      </c>
      <c r="R48" s="206">
        <v>6.27</v>
      </c>
      <c r="S48" s="206">
        <v>8.07</v>
      </c>
      <c r="T48" s="206">
        <v>0</v>
      </c>
      <c r="U48" s="206">
        <v>20.309999999999999</v>
      </c>
      <c r="V48" s="206">
        <v>5.79</v>
      </c>
      <c r="W48" s="206">
        <v>13.74</v>
      </c>
      <c r="X48" s="206">
        <v>24.13</v>
      </c>
      <c r="Y48" s="206">
        <v>0</v>
      </c>
      <c r="Z48" s="206">
        <v>74.97</v>
      </c>
      <c r="AA48" s="206">
        <v>26.7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0</v>
      </c>
      <c r="M49" s="206">
        <v>22.79</v>
      </c>
      <c r="N49" s="206">
        <v>34.979999999999997</v>
      </c>
      <c r="O49" s="206">
        <v>0</v>
      </c>
      <c r="P49" s="206">
        <v>36.869999999999997</v>
      </c>
      <c r="Q49" s="206">
        <v>0</v>
      </c>
      <c r="R49" s="206">
        <v>6.27</v>
      </c>
      <c r="S49" s="206">
        <v>8.07</v>
      </c>
      <c r="T49" s="206">
        <v>0</v>
      </c>
      <c r="U49" s="206">
        <v>20.309999999999999</v>
      </c>
      <c r="V49" s="206">
        <v>5.79</v>
      </c>
      <c r="W49" s="206">
        <v>13.74</v>
      </c>
      <c r="X49" s="206">
        <v>24.13</v>
      </c>
      <c r="Y49" s="206">
        <v>0</v>
      </c>
      <c r="Z49" s="206">
        <v>74.97</v>
      </c>
      <c r="AA49" s="206">
        <v>26.7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0</v>
      </c>
      <c r="M50" s="206">
        <v>22.79</v>
      </c>
      <c r="N50" s="206">
        <v>34.979999999999997</v>
      </c>
      <c r="O50" s="206">
        <v>0</v>
      </c>
      <c r="P50" s="206">
        <v>36.869999999999997</v>
      </c>
      <c r="Q50" s="206">
        <v>0</v>
      </c>
      <c r="R50" s="206">
        <v>6.27</v>
      </c>
      <c r="S50" s="206">
        <v>8.07</v>
      </c>
      <c r="T50" s="206">
        <v>0</v>
      </c>
      <c r="U50" s="206">
        <v>20.309999999999999</v>
      </c>
      <c r="V50" s="206">
        <v>5.79</v>
      </c>
      <c r="W50" s="206">
        <v>13.74</v>
      </c>
      <c r="X50" s="206">
        <v>24.13</v>
      </c>
      <c r="Y50" s="206">
        <v>0</v>
      </c>
      <c r="Z50" s="206">
        <v>74.97</v>
      </c>
      <c r="AA50" s="206">
        <v>26.7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0</v>
      </c>
      <c r="M51" s="206">
        <v>22.79</v>
      </c>
      <c r="N51" s="206">
        <v>34.979999999999997</v>
      </c>
      <c r="O51" s="206">
        <v>0</v>
      </c>
      <c r="P51" s="206">
        <v>36.869999999999997</v>
      </c>
      <c r="Q51" s="206">
        <v>0</v>
      </c>
      <c r="R51" s="206">
        <v>6.27</v>
      </c>
      <c r="S51" s="206">
        <v>8.1</v>
      </c>
      <c r="T51" s="206">
        <v>0</v>
      </c>
      <c r="U51" s="206">
        <v>20.309999999999999</v>
      </c>
      <c r="V51" s="206">
        <v>6.14</v>
      </c>
      <c r="W51" s="206">
        <v>13.74</v>
      </c>
      <c r="X51" s="206">
        <v>24.13</v>
      </c>
      <c r="Y51" s="206">
        <v>0</v>
      </c>
      <c r="Z51" s="206">
        <v>74.97</v>
      </c>
      <c r="AA51" s="206">
        <v>26.7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0</v>
      </c>
      <c r="M52" s="206">
        <v>22.79</v>
      </c>
      <c r="N52" s="206">
        <v>34.979999999999997</v>
      </c>
      <c r="O52" s="206">
        <v>0</v>
      </c>
      <c r="P52" s="206">
        <v>36.869999999999997</v>
      </c>
      <c r="Q52" s="206">
        <v>0</v>
      </c>
      <c r="R52" s="206">
        <v>6.27</v>
      </c>
      <c r="S52" s="206">
        <v>8.1</v>
      </c>
      <c r="T52" s="206">
        <v>0</v>
      </c>
      <c r="U52" s="206">
        <v>20.309999999999999</v>
      </c>
      <c r="V52" s="206">
        <v>6.14</v>
      </c>
      <c r="W52" s="206">
        <v>13.74</v>
      </c>
      <c r="X52" s="206">
        <v>24.13</v>
      </c>
      <c r="Y52" s="206">
        <v>0</v>
      </c>
      <c r="Z52" s="206">
        <v>74.97</v>
      </c>
      <c r="AA52" s="206">
        <v>26.7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0</v>
      </c>
      <c r="M53" s="206">
        <v>22.79</v>
      </c>
      <c r="N53" s="206">
        <v>34.979999999999997</v>
      </c>
      <c r="O53" s="206">
        <v>0</v>
      </c>
      <c r="P53" s="206">
        <v>36.869999999999997</v>
      </c>
      <c r="Q53" s="206">
        <v>0</v>
      </c>
      <c r="R53" s="206">
        <v>6.27</v>
      </c>
      <c r="S53" s="206">
        <v>7.91</v>
      </c>
      <c r="T53" s="206">
        <v>0</v>
      </c>
      <c r="U53" s="206">
        <v>20.309999999999999</v>
      </c>
      <c r="V53" s="206">
        <v>6.14</v>
      </c>
      <c r="W53" s="206">
        <v>13.74</v>
      </c>
      <c r="X53" s="206">
        <v>24.13</v>
      </c>
      <c r="Y53" s="206">
        <v>0</v>
      </c>
      <c r="Z53" s="206">
        <v>74.97</v>
      </c>
      <c r="AA53" s="206">
        <v>26.7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4.53</v>
      </c>
      <c r="L54" s="206">
        <v>0</v>
      </c>
      <c r="M54" s="206">
        <v>22.79</v>
      </c>
      <c r="N54" s="206">
        <v>34.979999999999997</v>
      </c>
      <c r="O54" s="206">
        <v>0</v>
      </c>
      <c r="P54" s="206">
        <v>36.869999999999997</v>
      </c>
      <c r="Q54" s="206">
        <v>0</v>
      </c>
      <c r="R54" s="206">
        <v>6.27</v>
      </c>
      <c r="S54" s="206">
        <v>7.91</v>
      </c>
      <c r="T54" s="206">
        <v>0</v>
      </c>
      <c r="U54" s="206">
        <v>20.309999999999999</v>
      </c>
      <c r="V54" s="206">
        <v>6.14</v>
      </c>
      <c r="W54" s="206">
        <v>13.74</v>
      </c>
      <c r="X54" s="206">
        <v>24.13</v>
      </c>
      <c r="Y54" s="206">
        <v>0</v>
      </c>
      <c r="Z54" s="206">
        <v>74.97</v>
      </c>
      <c r="AA54" s="206">
        <v>26.7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4.53</v>
      </c>
      <c r="L55" s="206">
        <v>0</v>
      </c>
      <c r="M55" s="206">
        <v>18.36</v>
      </c>
      <c r="N55" s="206">
        <v>34.979999999999997</v>
      </c>
      <c r="O55" s="206">
        <v>0</v>
      </c>
      <c r="P55" s="206">
        <v>36.869999999999997</v>
      </c>
      <c r="Q55" s="206">
        <v>0</v>
      </c>
      <c r="R55" s="206">
        <v>6.27</v>
      </c>
      <c r="S55" s="206">
        <v>7.91</v>
      </c>
      <c r="T55" s="206">
        <v>0</v>
      </c>
      <c r="U55" s="206">
        <v>20.309999999999999</v>
      </c>
      <c r="V55" s="206">
        <v>6.14</v>
      </c>
      <c r="W55" s="206">
        <v>13.74</v>
      </c>
      <c r="X55" s="206">
        <v>24.13</v>
      </c>
      <c r="Y55" s="206">
        <v>0</v>
      </c>
      <c r="Z55" s="206">
        <v>74.97</v>
      </c>
      <c r="AA55" s="206">
        <v>26.7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4.53</v>
      </c>
      <c r="L56" s="206">
        <v>0</v>
      </c>
      <c r="M56" s="206">
        <v>18.36</v>
      </c>
      <c r="N56" s="206">
        <v>34.979999999999997</v>
      </c>
      <c r="O56" s="206">
        <v>0</v>
      </c>
      <c r="P56" s="206">
        <v>36.869999999999997</v>
      </c>
      <c r="Q56" s="206">
        <v>0</v>
      </c>
      <c r="R56" s="206">
        <v>6.27</v>
      </c>
      <c r="S56" s="206">
        <v>7.91</v>
      </c>
      <c r="T56" s="206">
        <v>0</v>
      </c>
      <c r="U56" s="206">
        <v>20.309999999999999</v>
      </c>
      <c r="V56" s="206">
        <v>6.14</v>
      </c>
      <c r="W56" s="206">
        <v>13.74</v>
      </c>
      <c r="X56" s="206">
        <v>24.13</v>
      </c>
      <c r="Y56" s="206">
        <v>0</v>
      </c>
      <c r="Z56" s="206">
        <v>74.97</v>
      </c>
      <c r="AA56" s="206">
        <v>26.7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4.53</v>
      </c>
      <c r="L57" s="206">
        <v>0</v>
      </c>
      <c r="M57" s="206">
        <v>13.32</v>
      </c>
      <c r="N57" s="206">
        <v>34.979999999999997</v>
      </c>
      <c r="O57" s="206">
        <v>0</v>
      </c>
      <c r="P57" s="206">
        <v>36.869999999999997</v>
      </c>
      <c r="Q57" s="206">
        <v>0</v>
      </c>
      <c r="R57" s="206">
        <v>6.27</v>
      </c>
      <c r="S57" s="206">
        <v>7.91</v>
      </c>
      <c r="T57" s="206">
        <v>0</v>
      </c>
      <c r="U57" s="206">
        <v>20.309999999999999</v>
      </c>
      <c r="V57" s="206">
        <v>6.14</v>
      </c>
      <c r="W57" s="206">
        <v>13.74</v>
      </c>
      <c r="X57" s="206">
        <v>24.13</v>
      </c>
      <c r="Y57" s="206">
        <v>0</v>
      </c>
      <c r="Z57" s="206">
        <v>74.97</v>
      </c>
      <c r="AA57" s="206">
        <v>26.7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4.53</v>
      </c>
      <c r="L58" s="206">
        <v>0</v>
      </c>
      <c r="M58" s="206">
        <v>13.32</v>
      </c>
      <c r="N58" s="206">
        <v>34.979999999999997</v>
      </c>
      <c r="O58" s="206">
        <v>0</v>
      </c>
      <c r="P58" s="206">
        <v>36.869999999999997</v>
      </c>
      <c r="Q58" s="206">
        <v>0</v>
      </c>
      <c r="R58" s="206">
        <v>6.27</v>
      </c>
      <c r="S58" s="206">
        <v>7.91</v>
      </c>
      <c r="T58" s="206">
        <v>0</v>
      </c>
      <c r="U58" s="206">
        <v>20.309999999999999</v>
      </c>
      <c r="V58" s="206">
        <v>6.14</v>
      </c>
      <c r="W58" s="206">
        <v>13.74</v>
      </c>
      <c r="X58" s="206">
        <v>24.13</v>
      </c>
      <c r="Y58" s="206">
        <v>0</v>
      </c>
      <c r="Z58" s="206">
        <v>74.97</v>
      </c>
      <c r="AA58" s="206">
        <v>26.7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4.53</v>
      </c>
      <c r="L59" s="206">
        <v>0</v>
      </c>
      <c r="M59" s="206">
        <v>13.32</v>
      </c>
      <c r="N59" s="206">
        <v>34.979999999999997</v>
      </c>
      <c r="O59" s="206">
        <v>0</v>
      </c>
      <c r="P59" s="206">
        <v>36.869999999999997</v>
      </c>
      <c r="Q59" s="206">
        <v>0</v>
      </c>
      <c r="R59" s="206">
        <v>6.27</v>
      </c>
      <c r="S59" s="206">
        <v>7.91</v>
      </c>
      <c r="T59" s="206">
        <v>0</v>
      </c>
      <c r="U59" s="206">
        <v>20.309999999999999</v>
      </c>
      <c r="V59" s="206">
        <v>6.14</v>
      </c>
      <c r="W59" s="206">
        <v>13.74</v>
      </c>
      <c r="X59" s="206">
        <v>24.13</v>
      </c>
      <c r="Y59" s="206">
        <v>0</v>
      </c>
      <c r="Z59" s="206">
        <v>74.97</v>
      </c>
      <c r="AA59" s="206">
        <v>26.7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4.53</v>
      </c>
      <c r="L60" s="206">
        <v>0</v>
      </c>
      <c r="M60" s="206">
        <v>13.32</v>
      </c>
      <c r="N60" s="206">
        <v>34.979999999999997</v>
      </c>
      <c r="O60" s="206">
        <v>0</v>
      </c>
      <c r="P60" s="206">
        <v>36.869999999999997</v>
      </c>
      <c r="Q60" s="206">
        <v>0</v>
      </c>
      <c r="R60" s="206">
        <v>6.27</v>
      </c>
      <c r="S60" s="206">
        <v>7.91</v>
      </c>
      <c r="T60" s="206">
        <v>0</v>
      </c>
      <c r="U60" s="206">
        <v>20.309999999999999</v>
      </c>
      <c r="V60" s="206">
        <v>6.14</v>
      </c>
      <c r="W60" s="206">
        <v>13.74</v>
      </c>
      <c r="X60" s="206">
        <v>24.13</v>
      </c>
      <c r="Y60" s="206">
        <v>0</v>
      </c>
      <c r="Z60" s="206">
        <v>74.97</v>
      </c>
      <c r="AA60" s="206">
        <v>26.7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4.53</v>
      </c>
      <c r="L61" s="206">
        <v>0</v>
      </c>
      <c r="M61" s="206">
        <v>13.32</v>
      </c>
      <c r="N61" s="206">
        <v>34.979999999999997</v>
      </c>
      <c r="O61" s="206">
        <v>0</v>
      </c>
      <c r="P61" s="206">
        <v>36.869999999999997</v>
      </c>
      <c r="Q61" s="206">
        <v>0</v>
      </c>
      <c r="R61" s="206">
        <v>6.27</v>
      </c>
      <c r="S61" s="206">
        <v>8.1</v>
      </c>
      <c r="T61" s="206">
        <v>0</v>
      </c>
      <c r="U61" s="206">
        <v>20.309999999999999</v>
      </c>
      <c r="V61" s="206">
        <v>6.14</v>
      </c>
      <c r="W61" s="206">
        <v>13.74</v>
      </c>
      <c r="X61" s="206">
        <v>24.13</v>
      </c>
      <c r="Y61" s="206">
        <v>0</v>
      </c>
      <c r="Z61" s="206">
        <v>74.97</v>
      </c>
      <c r="AA61" s="206">
        <v>26.7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4.53</v>
      </c>
      <c r="L62" s="206">
        <v>0</v>
      </c>
      <c r="M62" s="206">
        <v>13.32</v>
      </c>
      <c r="N62" s="206">
        <v>34.979999999999997</v>
      </c>
      <c r="O62" s="206">
        <v>0</v>
      </c>
      <c r="P62" s="206">
        <v>36.869999999999997</v>
      </c>
      <c r="Q62" s="206">
        <v>0</v>
      </c>
      <c r="R62" s="206">
        <v>6.27</v>
      </c>
      <c r="S62" s="206">
        <v>8.1</v>
      </c>
      <c r="T62" s="206">
        <v>0</v>
      </c>
      <c r="U62" s="206">
        <v>20.309999999999999</v>
      </c>
      <c r="V62" s="206">
        <v>6.14</v>
      </c>
      <c r="W62" s="206">
        <v>13.74</v>
      </c>
      <c r="X62" s="206">
        <v>24.13</v>
      </c>
      <c r="Y62" s="206">
        <v>0</v>
      </c>
      <c r="Z62" s="206">
        <v>74.97</v>
      </c>
      <c r="AA62" s="206">
        <v>26.7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4.53</v>
      </c>
      <c r="L63" s="206">
        <v>0</v>
      </c>
      <c r="M63" s="206">
        <v>13.32</v>
      </c>
      <c r="N63" s="206">
        <v>34.979999999999997</v>
      </c>
      <c r="O63" s="206">
        <v>0</v>
      </c>
      <c r="P63" s="206">
        <v>36.869999999999997</v>
      </c>
      <c r="Q63" s="206">
        <v>0</v>
      </c>
      <c r="R63" s="206">
        <v>6.27</v>
      </c>
      <c r="S63" s="206">
        <v>7.82</v>
      </c>
      <c r="T63" s="206">
        <v>0</v>
      </c>
      <c r="U63" s="206">
        <v>20.309999999999999</v>
      </c>
      <c r="V63" s="206">
        <v>6.14</v>
      </c>
      <c r="W63" s="206">
        <v>13.74</v>
      </c>
      <c r="X63" s="206">
        <v>24.13</v>
      </c>
      <c r="Y63" s="206">
        <v>0</v>
      </c>
      <c r="Z63" s="206">
        <v>74.97</v>
      </c>
      <c r="AA63" s="206">
        <v>26.7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4.53</v>
      </c>
      <c r="L64" s="206">
        <v>0</v>
      </c>
      <c r="M64" s="206">
        <v>13.32</v>
      </c>
      <c r="N64" s="206">
        <v>34.979999999999997</v>
      </c>
      <c r="O64" s="206">
        <v>0</v>
      </c>
      <c r="P64" s="206">
        <v>36.869999999999997</v>
      </c>
      <c r="Q64" s="206">
        <v>0</v>
      </c>
      <c r="R64" s="206">
        <v>6.27</v>
      </c>
      <c r="S64" s="206">
        <v>7.82</v>
      </c>
      <c r="T64" s="206">
        <v>0</v>
      </c>
      <c r="U64" s="206">
        <v>20.309999999999999</v>
      </c>
      <c r="V64" s="206">
        <v>6.14</v>
      </c>
      <c r="W64" s="206">
        <v>13.74</v>
      </c>
      <c r="X64" s="206">
        <v>24.13</v>
      </c>
      <c r="Y64" s="206">
        <v>0</v>
      </c>
      <c r="Z64" s="206">
        <v>74.97</v>
      </c>
      <c r="AA64" s="206">
        <v>26.7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4.53</v>
      </c>
      <c r="L65" s="206">
        <v>0</v>
      </c>
      <c r="M65" s="206">
        <v>13.32</v>
      </c>
      <c r="N65" s="206">
        <v>34.979999999999997</v>
      </c>
      <c r="O65" s="206">
        <v>0</v>
      </c>
      <c r="P65" s="206">
        <v>36.869999999999997</v>
      </c>
      <c r="Q65" s="206">
        <v>0</v>
      </c>
      <c r="R65" s="206">
        <v>6.27</v>
      </c>
      <c r="S65" s="206">
        <v>7.82</v>
      </c>
      <c r="T65" s="206">
        <v>0</v>
      </c>
      <c r="U65" s="206">
        <v>20.309999999999999</v>
      </c>
      <c r="V65" s="206">
        <v>6.14</v>
      </c>
      <c r="W65" s="206">
        <v>13.74</v>
      </c>
      <c r="X65" s="206">
        <v>24.13</v>
      </c>
      <c r="Y65" s="206">
        <v>0</v>
      </c>
      <c r="Z65" s="206">
        <v>74.97</v>
      </c>
      <c r="AA65" s="206">
        <v>26.7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4.53</v>
      </c>
      <c r="L66" s="206">
        <v>0</v>
      </c>
      <c r="M66" s="206">
        <v>13.32</v>
      </c>
      <c r="N66" s="206">
        <v>34.979999999999997</v>
      </c>
      <c r="O66" s="206">
        <v>0</v>
      </c>
      <c r="P66" s="206">
        <v>36.869999999999997</v>
      </c>
      <c r="Q66" s="206">
        <v>0</v>
      </c>
      <c r="R66" s="206">
        <v>6.27</v>
      </c>
      <c r="S66" s="206">
        <v>7.82</v>
      </c>
      <c r="T66" s="206">
        <v>0</v>
      </c>
      <c r="U66" s="206">
        <v>20.309999999999999</v>
      </c>
      <c r="V66" s="206">
        <v>6.14</v>
      </c>
      <c r="W66" s="206">
        <v>13.74</v>
      </c>
      <c r="X66" s="206">
        <v>24.13</v>
      </c>
      <c r="Y66" s="206">
        <v>0</v>
      </c>
      <c r="Z66" s="206">
        <v>74.97</v>
      </c>
      <c r="AA66" s="206">
        <v>26.7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0</v>
      </c>
      <c r="M67" s="206">
        <v>13.32</v>
      </c>
      <c r="N67" s="206">
        <v>34.979999999999997</v>
      </c>
      <c r="O67" s="206">
        <v>0</v>
      </c>
      <c r="P67" s="206">
        <v>36.869999999999997</v>
      </c>
      <c r="Q67" s="206">
        <v>0</v>
      </c>
      <c r="R67" s="206">
        <v>6.06</v>
      </c>
      <c r="S67" s="206">
        <v>7.43</v>
      </c>
      <c r="T67" s="206">
        <v>0</v>
      </c>
      <c r="U67" s="206">
        <v>20.309999999999999</v>
      </c>
      <c r="V67" s="206">
        <v>6.14</v>
      </c>
      <c r="W67" s="206">
        <v>13.74</v>
      </c>
      <c r="X67" s="206">
        <v>24.13</v>
      </c>
      <c r="Y67" s="206">
        <v>0</v>
      </c>
      <c r="Z67" s="206">
        <v>74.97</v>
      </c>
      <c r="AA67" s="206">
        <v>26.7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0</v>
      </c>
      <c r="M68" s="206">
        <v>13.32</v>
      </c>
      <c r="N68" s="206">
        <v>34.979999999999997</v>
      </c>
      <c r="O68" s="206">
        <v>0</v>
      </c>
      <c r="P68" s="206">
        <v>36.869999999999997</v>
      </c>
      <c r="Q68" s="206">
        <v>0</v>
      </c>
      <c r="R68" s="206">
        <v>6.27</v>
      </c>
      <c r="S68" s="206">
        <v>7.46</v>
      </c>
      <c r="T68" s="206">
        <v>0</v>
      </c>
      <c r="U68" s="206">
        <v>20.309999999999999</v>
      </c>
      <c r="V68" s="206">
        <v>6.14</v>
      </c>
      <c r="W68" s="206">
        <v>13.74</v>
      </c>
      <c r="X68" s="206">
        <v>24.13</v>
      </c>
      <c r="Y68" s="206">
        <v>0</v>
      </c>
      <c r="Z68" s="206">
        <v>74.97</v>
      </c>
      <c r="AA68" s="206">
        <v>26.7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0</v>
      </c>
      <c r="M69" s="206">
        <v>13.32</v>
      </c>
      <c r="N69" s="206">
        <v>34.979999999999997</v>
      </c>
      <c r="O69" s="206">
        <v>0</v>
      </c>
      <c r="P69" s="206">
        <v>36.869999999999997</v>
      </c>
      <c r="Q69" s="206">
        <v>0</v>
      </c>
      <c r="R69" s="206">
        <v>6.27</v>
      </c>
      <c r="S69" s="206">
        <v>7.81</v>
      </c>
      <c r="T69" s="206">
        <v>0</v>
      </c>
      <c r="U69" s="206">
        <v>20.309999999999999</v>
      </c>
      <c r="V69" s="206">
        <v>6.14</v>
      </c>
      <c r="W69" s="206">
        <v>13.74</v>
      </c>
      <c r="X69" s="206">
        <v>24.13</v>
      </c>
      <c r="Y69" s="206">
        <v>0</v>
      </c>
      <c r="Z69" s="206">
        <v>74.97</v>
      </c>
      <c r="AA69" s="206">
        <v>26.7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17.13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0</v>
      </c>
      <c r="M70" s="206">
        <v>13.32</v>
      </c>
      <c r="N70" s="206">
        <v>34.979999999999997</v>
      </c>
      <c r="O70" s="206">
        <v>0</v>
      </c>
      <c r="P70" s="206">
        <v>36.869999999999997</v>
      </c>
      <c r="Q70" s="206">
        <v>0</v>
      </c>
      <c r="R70" s="206">
        <v>6.27</v>
      </c>
      <c r="S70" s="206">
        <v>7.81</v>
      </c>
      <c r="T70" s="206">
        <v>0</v>
      </c>
      <c r="U70" s="206">
        <v>20.309999999999999</v>
      </c>
      <c r="V70" s="206">
        <v>6.14</v>
      </c>
      <c r="W70" s="206">
        <v>13.74</v>
      </c>
      <c r="X70" s="206">
        <v>24.13</v>
      </c>
      <c r="Y70" s="206">
        <v>0</v>
      </c>
      <c r="Z70" s="206">
        <v>74.97</v>
      </c>
      <c r="AA70" s="206">
        <v>26.7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11.57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0</v>
      </c>
      <c r="M71" s="206">
        <v>13.32</v>
      </c>
      <c r="N71" s="206">
        <v>34.979999999999997</v>
      </c>
      <c r="O71" s="206">
        <v>0</v>
      </c>
      <c r="P71" s="206">
        <v>36.86</v>
      </c>
      <c r="Q71" s="206">
        <v>0</v>
      </c>
      <c r="R71" s="206">
        <v>6.27</v>
      </c>
      <c r="S71" s="206">
        <v>7.81</v>
      </c>
      <c r="T71" s="206">
        <v>0</v>
      </c>
      <c r="U71" s="206">
        <v>20.309999999999999</v>
      </c>
      <c r="V71" s="206">
        <v>4.22</v>
      </c>
      <c r="W71" s="206">
        <v>13.74</v>
      </c>
      <c r="X71" s="206">
        <v>24.13</v>
      </c>
      <c r="Y71" s="206">
        <v>0</v>
      </c>
      <c r="Z71" s="206">
        <v>74.97</v>
      </c>
      <c r="AA71" s="206">
        <v>26.7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6.78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0</v>
      </c>
      <c r="M72" s="206">
        <v>13.32</v>
      </c>
      <c r="N72" s="206">
        <v>34.979999999999997</v>
      </c>
      <c r="O72" s="206">
        <v>0</v>
      </c>
      <c r="P72" s="206">
        <v>36.86</v>
      </c>
      <c r="Q72" s="206">
        <v>0</v>
      </c>
      <c r="R72" s="206">
        <v>6.27</v>
      </c>
      <c r="S72" s="206">
        <v>7.81</v>
      </c>
      <c r="T72" s="206">
        <v>0</v>
      </c>
      <c r="U72" s="206">
        <v>20.309999999999999</v>
      </c>
      <c r="V72" s="206">
        <v>4.22</v>
      </c>
      <c r="W72" s="206">
        <v>13.74</v>
      </c>
      <c r="X72" s="206">
        <v>24.13</v>
      </c>
      <c r="Y72" s="206">
        <v>0</v>
      </c>
      <c r="Z72" s="206">
        <v>74.97</v>
      </c>
      <c r="AA72" s="206">
        <v>26.7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66.34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0</v>
      </c>
      <c r="M73" s="206">
        <v>13.32</v>
      </c>
      <c r="N73" s="206">
        <v>34.979999999999997</v>
      </c>
      <c r="O73" s="206">
        <v>0</v>
      </c>
      <c r="P73" s="206">
        <v>36.86</v>
      </c>
      <c r="Q73" s="206">
        <v>0</v>
      </c>
      <c r="R73" s="206">
        <v>6.27</v>
      </c>
      <c r="S73" s="206">
        <v>7.81</v>
      </c>
      <c r="T73" s="206">
        <v>0</v>
      </c>
      <c r="U73" s="206">
        <v>20.309999999999999</v>
      </c>
      <c r="V73" s="206">
        <v>4.22</v>
      </c>
      <c r="W73" s="206">
        <v>13.74</v>
      </c>
      <c r="X73" s="206">
        <v>24.13</v>
      </c>
      <c r="Y73" s="206">
        <v>0</v>
      </c>
      <c r="Z73" s="206">
        <v>74.97</v>
      </c>
      <c r="AA73" s="206">
        <v>26.7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66.34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0</v>
      </c>
      <c r="M74" s="206">
        <v>13.32</v>
      </c>
      <c r="N74" s="206">
        <v>34.979999999999997</v>
      </c>
      <c r="O74" s="206">
        <v>0</v>
      </c>
      <c r="P74" s="206">
        <v>36.86</v>
      </c>
      <c r="Q74" s="206">
        <v>0</v>
      </c>
      <c r="R74" s="206">
        <v>6.27</v>
      </c>
      <c r="S74" s="206">
        <v>7.81</v>
      </c>
      <c r="T74" s="206">
        <v>0</v>
      </c>
      <c r="U74" s="206">
        <v>20.309999999999999</v>
      </c>
      <c r="V74" s="206">
        <v>4.22</v>
      </c>
      <c r="W74" s="206">
        <v>13.74</v>
      </c>
      <c r="X74" s="206">
        <v>24.13</v>
      </c>
      <c r="Y74" s="206">
        <v>0</v>
      </c>
      <c r="Z74" s="206">
        <v>74.97</v>
      </c>
      <c r="AA74" s="206">
        <v>26.7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66.34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7.24</v>
      </c>
      <c r="H75" s="206">
        <v>0</v>
      </c>
      <c r="I75" s="206">
        <v>0</v>
      </c>
      <c r="J75" s="206">
        <v>0</v>
      </c>
      <c r="K75" s="206">
        <v>4.53</v>
      </c>
      <c r="L75" s="206">
        <v>0</v>
      </c>
      <c r="M75" s="206">
        <v>13.32</v>
      </c>
      <c r="N75" s="206">
        <v>34.979999999999997</v>
      </c>
      <c r="O75" s="206">
        <v>0</v>
      </c>
      <c r="P75" s="206">
        <v>36.86</v>
      </c>
      <c r="Q75" s="206">
        <v>0</v>
      </c>
      <c r="R75" s="206">
        <v>6.27</v>
      </c>
      <c r="S75" s="206">
        <v>7.81</v>
      </c>
      <c r="T75" s="206">
        <v>0</v>
      </c>
      <c r="U75" s="206">
        <v>20.52</v>
      </c>
      <c r="V75" s="206">
        <v>4.22</v>
      </c>
      <c r="W75" s="206">
        <v>13.74</v>
      </c>
      <c r="X75" s="206">
        <v>24.13</v>
      </c>
      <c r="Y75" s="206">
        <v>0</v>
      </c>
      <c r="Z75" s="206">
        <v>74.97</v>
      </c>
      <c r="AA75" s="206">
        <v>26.7</v>
      </c>
      <c r="AB75" s="206">
        <v>0</v>
      </c>
      <c r="AC75" s="206">
        <v>9.25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67.430000000000007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7.24</v>
      </c>
      <c r="H76" s="206">
        <v>0</v>
      </c>
      <c r="I76" s="206">
        <v>0</v>
      </c>
      <c r="J76" s="206">
        <v>0</v>
      </c>
      <c r="K76" s="206">
        <v>4.53</v>
      </c>
      <c r="L76" s="206">
        <v>0</v>
      </c>
      <c r="M76" s="206">
        <v>13.32</v>
      </c>
      <c r="N76" s="206">
        <v>34.979999999999997</v>
      </c>
      <c r="O76" s="206">
        <v>0</v>
      </c>
      <c r="P76" s="206">
        <v>36.86</v>
      </c>
      <c r="Q76" s="206">
        <v>0</v>
      </c>
      <c r="R76" s="206">
        <v>6.27</v>
      </c>
      <c r="S76" s="206">
        <v>7.81</v>
      </c>
      <c r="T76" s="206">
        <v>0</v>
      </c>
      <c r="U76" s="206">
        <v>20.52</v>
      </c>
      <c r="V76" s="206">
        <v>4.22</v>
      </c>
      <c r="W76" s="206">
        <v>13.74</v>
      </c>
      <c r="X76" s="206">
        <v>24.13</v>
      </c>
      <c r="Y76" s="206">
        <v>0</v>
      </c>
      <c r="Z76" s="206">
        <v>74.97</v>
      </c>
      <c r="AA76" s="206">
        <v>26.7</v>
      </c>
      <c r="AB76" s="206">
        <v>0</v>
      </c>
      <c r="AC76" s="206">
        <v>9.25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67.430000000000007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2.69</v>
      </c>
      <c r="H77" s="206">
        <v>0</v>
      </c>
      <c r="I77" s="206">
        <v>0</v>
      </c>
      <c r="J77" s="206">
        <v>0</v>
      </c>
      <c r="K77" s="206">
        <v>4.53</v>
      </c>
      <c r="L77" s="206">
        <v>0</v>
      </c>
      <c r="M77" s="206">
        <v>13.32</v>
      </c>
      <c r="N77" s="206">
        <v>34.979999999999997</v>
      </c>
      <c r="O77" s="206">
        <v>0</v>
      </c>
      <c r="P77" s="206">
        <v>36.86</v>
      </c>
      <c r="Q77" s="206">
        <v>0</v>
      </c>
      <c r="R77" s="206">
        <v>6.27</v>
      </c>
      <c r="S77" s="206">
        <v>7.81</v>
      </c>
      <c r="T77" s="206">
        <v>0</v>
      </c>
      <c r="U77" s="206">
        <v>20.66</v>
      </c>
      <c r="V77" s="206">
        <v>4.22</v>
      </c>
      <c r="W77" s="206">
        <v>13.74</v>
      </c>
      <c r="X77" s="206">
        <v>24.13</v>
      </c>
      <c r="Y77" s="206">
        <v>0</v>
      </c>
      <c r="Z77" s="206">
        <v>74.97</v>
      </c>
      <c r="AA77" s="206">
        <v>26.7</v>
      </c>
      <c r="AB77" s="206">
        <v>0</v>
      </c>
      <c r="AC77" s="206">
        <v>9.25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67.430000000000007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0.54</v>
      </c>
      <c r="H78" s="206">
        <v>0</v>
      </c>
      <c r="I78" s="206">
        <v>0</v>
      </c>
      <c r="J78" s="206">
        <v>0</v>
      </c>
      <c r="K78" s="206">
        <v>4.53</v>
      </c>
      <c r="L78" s="206">
        <v>0</v>
      </c>
      <c r="M78" s="206">
        <v>13.32</v>
      </c>
      <c r="N78" s="206">
        <v>34.979999999999997</v>
      </c>
      <c r="O78" s="206">
        <v>0</v>
      </c>
      <c r="P78" s="206">
        <v>36.86</v>
      </c>
      <c r="Q78" s="206">
        <v>0</v>
      </c>
      <c r="R78" s="206">
        <v>6.27</v>
      </c>
      <c r="S78" s="206">
        <v>7.81</v>
      </c>
      <c r="T78" s="206">
        <v>0</v>
      </c>
      <c r="U78" s="206">
        <v>20.66</v>
      </c>
      <c r="V78" s="206">
        <v>4.22</v>
      </c>
      <c r="W78" s="206">
        <v>13.74</v>
      </c>
      <c r="X78" s="206">
        <v>24.13</v>
      </c>
      <c r="Y78" s="206">
        <v>0</v>
      </c>
      <c r="Z78" s="206">
        <v>74.97</v>
      </c>
      <c r="AA78" s="206">
        <v>26.7</v>
      </c>
      <c r="AB78" s="206">
        <v>0</v>
      </c>
      <c r="AC78" s="206">
        <v>9.25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67.430000000000007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0</v>
      </c>
      <c r="M79" s="206">
        <v>13.32</v>
      </c>
      <c r="N79" s="206">
        <v>34.979999999999997</v>
      </c>
      <c r="O79" s="206">
        <v>0</v>
      </c>
      <c r="P79" s="206">
        <v>36.97</v>
      </c>
      <c r="Q79" s="206">
        <v>0</v>
      </c>
      <c r="R79" s="206">
        <v>6.27</v>
      </c>
      <c r="S79" s="206">
        <v>7.81</v>
      </c>
      <c r="T79" s="206">
        <v>0</v>
      </c>
      <c r="U79" s="206">
        <v>20.66</v>
      </c>
      <c r="V79" s="206">
        <v>4.22</v>
      </c>
      <c r="W79" s="206">
        <v>13.74</v>
      </c>
      <c r="X79" s="206">
        <v>24.13</v>
      </c>
      <c r="Y79" s="206">
        <v>0</v>
      </c>
      <c r="Z79" s="206">
        <v>74.97</v>
      </c>
      <c r="AA79" s="206">
        <v>26.7</v>
      </c>
      <c r="AB79" s="206">
        <v>0</v>
      </c>
      <c r="AC79" s="206">
        <v>9.25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67.430000000000007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0</v>
      </c>
      <c r="M80" s="206">
        <v>13.32</v>
      </c>
      <c r="N80" s="206">
        <v>34.979999999999997</v>
      </c>
      <c r="O80" s="206">
        <v>0</v>
      </c>
      <c r="P80" s="206">
        <v>36.97</v>
      </c>
      <c r="Q80" s="206">
        <v>0</v>
      </c>
      <c r="R80" s="206">
        <v>6.27</v>
      </c>
      <c r="S80" s="206">
        <v>7.81</v>
      </c>
      <c r="T80" s="206">
        <v>0</v>
      </c>
      <c r="U80" s="206">
        <v>20.66</v>
      </c>
      <c r="V80" s="206">
        <v>4.22</v>
      </c>
      <c r="W80" s="206">
        <v>13.74</v>
      </c>
      <c r="X80" s="206">
        <v>24.13</v>
      </c>
      <c r="Y80" s="206">
        <v>0</v>
      </c>
      <c r="Z80" s="206">
        <v>74.97</v>
      </c>
      <c r="AA80" s="206">
        <v>26.7</v>
      </c>
      <c r="AB80" s="206">
        <v>0</v>
      </c>
      <c r="AC80" s="206">
        <v>9.25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67.430000000000007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0</v>
      </c>
      <c r="M81" s="206">
        <v>13.32</v>
      </c>
      <c r="N81" s="206">
        <v>34.979999999999997</v>
      </c>
      <c r="O81" s="206">
        <v>0</v>
      </c>
      <c r="P81" s="206">
        <v>36.97</v>
      </c>
      <c r="Q81" s="206">
        <v>0</v>
      </c>
      <c r="R81" s="206">
        <v>6.27</v>
      </c>
      <c r="S81" s="206">
        <v>7.81</v>
      </c>
      <c r="T81" s="206">
        <v>0</v>
      </c>
      <c r="U81" s="206">
        <v>20.66</v>
      </c>
      <c r="V81" s="206">
        <v>4.22</v>
      </c>
      <c r="W81" s="206">
        <v>13.74</v>
      </c>
      <c r="X81" s="206">
        <v>24.13</v>
      </c>
      <c r="Y81" s="206">
        <v>0</v>
      </c>
      <c r="Z81" s="206">
        <v>74.97</v>
      </c>
      <c r="AA81" s="206">
        <v>26.7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67.430000000000007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0</v>
      </c>
      <c r="M82" s="206">
        <v>13.32</v>
      </c>
      <c r="N82" s="206">
        <v>34.979999999999997</v>
      </c>
      <c r="O82" s="206">
        <v>0</v>
      </c>
      <c r="P82" s="206">
        <v>36.97</v>
      </c>
      <c r="Q82" s="206">
        <v>0</v>
      </c>
      <c r="R82" s="206">
        <v>6.27</v>
      </c>
      <c r="S82" s="206">
        <v>7.81</v>
      </c>
      <c r="T82" s="206">
        <v>0</v>
      </c>
      <c r="U82" s="206">
        <v>20.66</v>
      </c>
      <c r="V82" s="206">
        <v>4.22</v>
      </c>
      <c r="W82" s="206">
        <v>13.74</v>
      </c>
      <c r="X82" s="206">
        <v>24.13</v>
      </c>
      <c r="Y82" s="206">
        <v>0</v>
      </c>
      <c r="Z82" s="206">
        <v>74.97</v>
      </c>
      <c r="AA82" s="206">
        <v>26.7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0</v>
      </c>
      <c r="M83" s="206">
        <v>13.32</v>
      </c>
      <c r="N83" s="206">
        <v>34.979999999999997</v>
      </c>
      <c r="O83" s="206">
        <v>0</v>
      </c>
      <c r="P83" s="206">
        <v>36.97</v>
      </c>
      <c r="Q83" s="206">
        <v>0</v>
      </c>
      <c r="R83" s="206">
        <v>6.5</v>
      </c>
      <c r="S83" s="206">
        <v>8.1</v>
      </c>
      <c r="T83" s="206">
        <v>0</v>
      </c>
      <c r="U83" s="206">
        <v>20.66</v>
      </c>
      <c r="V83" s="206">
        <v>4.37</v>
      </c>
      <c r="W83" s="206">
        <v>13.74</v>
      </c>
      <c r="X83" s="206">
        <v>24.13</v>
      </c>
      <c r="Y83" s="206">
        <v>0</v>
      </c>
      <c r="Z83" s="206">
        <v>74.97</v>
      </c>
      <c r="AA83" s="206">
        <v>26.7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0</v>
      </c>
      <c r="M84" s="206">
        <v>13.32</v>
      </c>
      <c r="N84" s="206">
        <v>34.979999999999997</v>
      </c>
      <c r="O84" s="206">
        <v>0</v>
      </c>
      <c r="P84" s="206">
        <v>36.97</v>
      </c>
      <c r="Q84" s="206">
        <v>0</v>
      </c>
      <c r="R84" s="206">
        <v>6.27</v>
      </c>
      <c r="S84" s="206">
        <v>7.83</v>
      </c>
      <c r="T84" s="206">
        <v>0</v>
      </c>
      <c r="U84" s="206">
        <v>20.66</v>
      </c>
      <c r="V84" s="206">
        <v>4.37</v>
      </c>
      <c r="W84" s="206">
        <v>13.74</v>
      </c>
      <c r="X84" s="206">
        <v>24.13</v>
      </c>
      <c r="Y84" s="206">
        <v>0</v>
      </c>
      <c r="Z84" s="206">
        <v>74.97</v>
      </c>
      <c r="AA84" s="206">
        <v>26.7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0</v>
      </c>
      <c r="M85" s="206">
        <v>13.32</v>
      </c>
      <c r="N85" s="206">
        <v>34.979999999999997</v>
      </c>
      <c r="O85" s="206">
        <v>0</v>
      </c>
      <c r="P85" s="206">
        <v>36.869999999999997</v>
      </c>
      <c r="Q85" s="206">
        <v>0</v>
      </c>
      <c r="R85" s="206">
        <v>6.27</v>
      </c>
      <c r="S85" s="206">
        <v>7.82</v>
      </c>
      <c r="T85" s="206">
        <v>0</v>
      </c>
      <c r="U85" s="206">
        <v>20.66</v>
      </c>
      <c r="V85" s="206">
        <v>4.42</v>
      </c>
      <c r="W85" s="206">
        <v>13.74</v>
      </c>
      <c r="X85" s="206">
        <v>24.13</v>
      </c>
      <c r="Y85" s="206">
        <v>0</v>
      </c>
      <c r="Z85" s="206">
        <v>74.97</v>
      </c>
      <c r="AA85" s="206">
        <v>26.7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0</v>
      </c>
      <c r="M86" s="206">
        <v>13.32</v>
      </c>
      <c r="N86" s="206">
        <v>34.979999999999997</v>
      </c>
      <c r="O86" s="206">
        <v>0</v>
      </c>
      <c r="P86" s="206">
        <v>36.869999999999997</v>
      </c>
      <c r="Q86" s="206">
        <v>0</v>
      </c>
      <c r="R86" s="206">
        <v>6.27</v>
      </c>
      <c r="S86" s="206">
        <v>7.82</v>
      </c>
      <c r="T86" s="206">
        <v>0</v>
      </c>
      <c r="U86" s="206">
        <v>20.66</v>
      </c>
      <c r="V86" s="206">
        <v>4.42</v>
      </c>
      <c r="W86" s="206">
        <v>13.74</v>
      </c>
      <c r="X86" s="206">
        <v>24.13</v>
      </c>
      <c r="Y86" s="206">
        <v>0</v>
      </c>
      <c r="Z86" s="206">
        <v>74.97</v>
      </c>
      <c r="AA86" s="206">
        <v>26.7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4.53</v>
      </c>
      <c r="L87" s="206">
        <v>0</v>
      </c>
      <c r="M87" s="206">
        <v>13.32</v>
      </c>
      <c r="N87" s="206">
        <v>34.979999999999997</v>
      </c>
      <c r="O87" s="206">
        <v>0</v>
      </c>
      <c r="P87" s="206">
        <v>36.869999999999997</v>
      </c>
      <c r="Q87" s="206">
        <v>0</v>
      </c>
      <c r="R87" s="206">
        <v>6.27</v>
      </c>
      <c r="S87" s="206">
        <v>7.82</v>
      </c>
      <c r="T87" s="206">
        <v>0</v>
      </c>
      <c r="U87" s="206">
        <v>20.66</v>
      </c>
      <c r="V87" s="206">
        <v>6.14</v>
      </c>
      <c r="W87" s="206">
        <v>13.74</v>
      </c>
      <c r="X87" s="206">
        <v>24.13</v>
      </c>
      <c r="Y87" s="206">
        <v>0</v>
      </c>
      <c r="Z87" s="206">
        <v>74.97</v>
      </c>
      <c r="AA87" s="206">
        <v>26.7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4.53</v>
      </c>
      <c r="L88" s="206">
        <v>0</v>
      </c>
      <c r="M88" s="206">
        <v>13.32</v>
      </c>
      <c r="N88" s="206">
        <v>34.979999999999997</v>
      </c>
      <c r="O88" s="206">
        <v>0</v>
      </c>
      <c r="P88" s="206">
        <v>36.869999999999997</v>
      </c>
      <c r="Q88" s="206">
        <v>0</v>
      </c>
      <c r="R88" s="206">
        <v>6.27</v>
      </c>
      <c r="S88" s="206">
        <v>7.82</v>
      </c>
      <c r="T88" s="206">
        <v>0</v>
      </c>
      <c r="U88" s="206">
        <v>20.66</v>
      </c>
      <c r="V88" s="206">
        <v>6.14</v>
      </c>
      <c r="W88" s="206">
        <v>13.74</v>
      </c>
      <c r="X88" s="206">
        <v>24.13</v>
      </c>
      <c r="Y88" s="206">
        <v>0</v>
      </c>
      <c r="Z88" s="206">
        <v>74.97</v>
      </c>
      <c r="AA88" s="206">
        <v>26.7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4.53</v>
      </c>
      <c r="L89" s="206">
        <v>0</v>
      </c>
      <c r="M89" s="206">
        <v>13.32</v>
      </c>
      <c r="N89" s="206">
        <v>34.979999999999997</v>
      </c>
      <c r="O89" s="206">
        <v>0</v>
      </c>
      <c r="P89" s="206">
        <v>36.869999999999997</v>
      </c>
      <c r="Q89" s="206">
        <v>0</v>
      </c>
      <c r="R89" s="206">
        <v>6.27</v>
      </c>
      <c r="S89" s="206">
        <v>7.82</v>
      </c>
      <c r="T89" s="206">
        <v>0</v>
      </c>
      <c r="U89" s="206">
        <v>20.66</v>
      </c>
      <c r="V89" s="206">
        <v>6.14</v>
      </c>
      <c r="W89" s="206">
        <v>13.74</v>
      </c>
      <c r="X89" s="206">
        <v>24.13</v>
      </c>
      <c r="Y89" s="206">
        <v>0</v>
      </c>
      <c r="Z89" s="206">
        <v>74.97</v>
      </c>
      <c r="AA89" s="206">
        <v>26.7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4.53</v>
      </c>
      <c r="L90" s="206">
        <v>0</v>
      </c>
      <c r="M90" s="206">
        <v>13.32</v>
      </c>
      <c r="N90" s="206">
        <v>34.979999999999997</v>
      </c>
      <c r="O90" s="206">
        <v>0</v>
      </c>
      <c r="P90" s="206">
        <v>36.869999999999997</v>
      </c>
      <c r="Q90" s="206">
        <v>0</v>
      </c>
      <c r="R90" s="206">
        <v>6.27</v>
      </c>
      <c r="S90" s="206">
        <v>7.82</v>
      </c>
      <c r="T90" s="206">
        <v>0</v>
      </c>
      <c r="U90" s="206">
        <v>20.66</v>
      </c>
      <c r="V90" s="206">
        <v>6.14</v>
      </c>
      <c r="W90" s="206">
        <v>13.74</v>
      </c>
      <c r="X90" s="206">
        <v>24.13</v>
      </c>
      <c r="Y90" s="206">
        <v>0</v>
      </c>
      <c r="Z90" s="206">
        <v>74.97</v>
      </c>
      <c r="AA90" s="206">
        <v>26.7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4.53</v>
      </c>
      <c r="L91" s="206">
        <v>0</v>
      </c>
      <c r="M91" s="206">
        <v>13.32</v>
      </c>
      <c r="N91" s="206">
        <v>34.979999999999997</v>
      </c>
      <c r="O91" s="206">
        <v>0</v>
      </c>
      <c r="P91" s="206">
        <v>36.869999999999997</v>
      </c>
      <c r="Q91" s="206">
        <v>0</v>
      </c>
      <c r="R91" s="206">
        <v>6.27</v>
      </c>
      <c r="S91" s="206">
        <v>7.82</v>
      </c>
      <c r="T91" s="206">
        <v>0</v>
      </c>
      <c r="U91" s="206">
        <v>20.66</v>
      </c>
      <c r="V91" s="206">
        <v>6.14</v>
      </c>
      <c r="W91" s="206">
        <v>13.74</v>
      </c>
      <c r="X91" s="206">
        <v>24.13</v>
      </c>
      <c r="Y91" s="206">
        <v>0</v>
      </c>
      <c r="Z91" s="206">
        <v>74.97</v>
      </c>
      <c r="AA91" s="206">
        <v>26.7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4.53</v>
      </c>
      <c r="L92" s="206">
        <v>0</v>
      </c>
      <c r="M92" s="206">
        <v>13.32</v>
      </c>
      <c r="N92" s="206">
        <v>34.979999999999997</v>
      </c>
      <c r="O92" s="206">
        <v>0</v>
      </c>
      <c r="P92" s="206">
        <v>36.869999999999997</v>
      </c>
      <c r="Q92" s="206">
        <v>0</v>
      </c>
      <c r="R92" s="206">
        <v>6.27</v>
      </c>
      <c r="S92" s="206">
        <v>7.82</v>
      </c>
      <c r="T92" s="206">
        <v>0</v>
      </c>
      <c r="U92" s="206">
        <v>20.66</v>
      </c>
      <c r="V92" s="206">
        <v>6.14</v>
      </c>
      <c r="W92" s="206">
        <v>13.74</v>
      </c>
      <c r="X92" s="206">
        <v>24.13</v>
      </c>
      <c r="Y92" s="206">
        <v>0</v>
      </c>
      <c r="Z92" s="206">
        <v>74.97</v>
      </c>
      <c r="AA92" s="206">
        <v>26.7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4.53</v>
      </c>
      <c r="L93" s="206">
        <v>0</v>
      </c>
      <c r="M93" s="206">
        <v>13.32</v>
      </c>
      <c r="N93" s="206">
        <v>34.979999999999997</v>
      </c>
      <c r="O93" s="206">
        <v>0</v>
      </c>
      <c r="P93" s="206">
        <v>36.869999999999997</v>
      </c>
      <c r="Q93" s="206">
        <v>0</v>
      </c>
      <c r="R93" s="206">
        <v>6.27</v>
      </c>
      <c r="S93" s="206">
        <v>7.82</v>
      </c>
      <c r="T93" s="206">
        <v>0</v>
      </c>
      <c r="U93" s="206">
        <v>20.66</v>
      </c>
      <c r="V93" s="206">
        <v>6.14</v>
      </c>
      <c r="W93" s="206">
        <v>13.74</v>
      </c>
      <c r="X93" s="206">
        <v>24.13</v>
      </c>
      <c r="Y93" s="206">
        <v>0</v>
      </c>
      <c r="Z93" s="206">
        <v>74.97</v>
      </c>
      <c r="AA93" s="206">
        <v>26.7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4.53</v>
      </c>
      <c r="L94" s="206">
        <v>0</v>
      </c>
      <c r="M94" s="206">
        <v>13.32</v>
      </c>
      <c r="N94" s="206">
        <v>34.979999999999997</v>
      </c>
      <c r="O94" s="206">
        <v>0</v>
      </c>
      <c r="P94" s="206">
        <v>36.869999999999997</v>
      </c>
      <c r="Q94" s="206">
        <v>0</v>
      </c>
      <c r="R94" s="206">
        <v>6.27</v>
      </c>
      <c r="S94" s="206">
        <v>7.82</v>
      </c>
      <c r="T94" s="206">
        <v>0</v>
      </c>
      <c r="U94" s="206">
        <v>20.66</v>
      </c>
      <c r="V94" s="206">
        <v>6.14</v>
      </c>
      <c r="W94" s="206">
        <v>13.74</v>
      </c>
      <c r="X94" s="206">
        <v>24.13</v>
      </c>
      <c r="Y94" s="206">
        <v>0</v>
      </c>
      <c r="Z94" s="206">
        <v>74.97</v>
      </c>
      <c r="AA94" s="206">
        <v>26.7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4.53</v>
      </c>
      <c r="L95" s="206">
        <v>0</v>
      </c>
      <c r="M95" s="206">
        <v>13.32</v>
      </c>
      <c r="N95" s="206">
        <v>34.979999999999997</v>
      </c>
      <c r="O95" s="206">
        <v>0</v>
      </c>
      <c r="P95" s="206">
        <v>36.869999999999997</v>
      </c>
      <c r="Q95" s="206">
        <v>0</v>
      </c>
      <c r="R95" s="206">
        <v>6.27</v>
      </c>
      <c r="S95" s="206">
        <v>7.82</v>
      </c>
      <c r="T95" s="206">
        <v>0</v>
      </c>
      <c r="U95" s="206">
        <v>20.66</v>
      </c>
      <c r="V95" s="206">
        <v>6.14</v>
      </c>
      <c r="W95" s="206">
        <v>13.74</v>
      </c>
      <c r="X95" s="206">
        <v>24.13</v>
      </c>
      <c r="Y95" s="206">
        <v>0</v>
      </c>
      <c r="Z95" s="206">
        <v>74.97</v>
      </c>
      <c r="AA95" s="206">
        <v>26.7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4.53</v>
      </c>
      <c r="L96" s="206">
        <v>0</v>
      </c>
      <c r="M96" s="206">
        <v>13.32</v>
      </c>
      <c r="N96" s="206">
        <v>34.979999999999997</v>
      </c>
      <c r="O96" s="206">
        <v>0</v>
      </c>
      <c r="P96" s="206">
        <v>36.869999999999997</v>
      </c>
      <c r="Q96" s="206">
        <v>0</v>
      </c>
      <c r="R96" s="206">
        <v>6.27</v>
      </c>
      <c r="S96" s="206">
        <v>7.82</v>
      </c>
      <c r="T96" s="206">
        <v>0</v>
      </c>
      <c r="U96" s="206">
        <v>20.66</v>
      </c>
      <c r="V96" s="206">
        <v>6.14</v>
      </c>
      <c r="W96" s="206">
        <v>13.74</v>
      </c>
      <c r="X96" s="206">
        <v>24.13</v>
      </c>
      <c r="Y96" s="206">
        <v>0</v>
      </c>
      <c r="Z96" s="206">
        <v>74.97</v>
      </c>
      <c r="AA96" s="206">
        <v>26.7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4.53</v>
      </c>
      <c r="L97" s="206">
        <v>0</v>
      </c>
      <c r="M97" s="206">
        <v>13.32</v>
      </c>
      <c r="N97" s="206">
        <v>34.979999999999997</v>
      </c>
      <c r="O97" s="206">
        <v>0</v>
      </c>
      <c r="P97" s="206">
        <v>36.869999999999997</v>
      </c>
      <c r="Q97" s="206">
        <v>0</v>
      </c>
      <c r="R97" s="206">
        <v>6.27</v>
      </c>
      <c r="S97" s="206">
        <v>7.82</v>
      </c>
      <c r="T97" s="206">
        <v>0</v>
      </c>
      <c r="U97" s="206">
        <v>20.66</v>
      </c>
      <c r="V97" s="206">
        <v>6.14</v>
      </c>
      <c r="W97" s="206">
        <v>13.74</v>
      </c>
      <c r="X97" s="206">
        <v>24.13</v>
      </c>
      <c r="Y97" s="206">
        <v>0</v>
      </c>
      <c r="Z97" s="206">
        <v>74.97</v>
      </c>
      <c r="AA97" s="206">
        <v>26.7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4.53</v>
      </c>
      <c r="L98" s="206">
        <v>0</v>
      </c>
      <c r="M98" s="206">
        <v>13.32</v>
      </c>
      <c r="N98" s="206">
        <v>34.979999999999997</v>
      </c>
      <c r="O98" s="206">
        <v>0</v>
      </c>
      <c r="P98" s="206">
        <v>36.869999999999997</v>
      </c>
      <c r="Q98" s="206">
        <v>0</v>
      </c>
      <c r="R98" s="206">
        <v>6.27</v>
      </c>
      <c r="S98" s="206">
        <v>7.82</v>
      </c>
      <c r="T98" s="206">
        <v>0</v>
      </c>
      <c r="U98" s="206">
        <v>20.66</v>
      </c>
      <c r="V98" s="206">
        <v>6.14</v>
      </c>
      <c r="W98" s="206">
        <v>13.74</v>
      </c>
      <c r="X98" s="206">
        <v>24.13</v>
      </c>
      <c r="Y98" s="206">
        <v>0</v>
      </c>
      <c r="Z98" s="206">
        <v>74.97</v>
      </c>
      <c r="AA98" s="206">
        <v>26.7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4.4275E-3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0.10871999999999975</v>
      </c>
      <c r="L99">
        <f t="shared" si="0"/>
        <v>0</v>
      </c>
      <c r="M99">
        <f t="shared" si="0"/>
        <v>0.4641299999999991</v>
      </c>
      <c r="N99">
        <f t="shared" si="0"/>
        <v>0.83952000000000038</v>
      </c>
      <c r="O99">
        <f t="shared" si="0"/>
        <v>0</v>
      </c>
      <c r="P99">
        <f t="shared" si="0"/>
        <v>0.88500999999999852</v>
      </c>
      <c r="Q99">
        <f t="shared" si="0"/>
        <v>0</v>
      </c>
      <c r="R99">
        <f t="shared" si="0"/>
        <v>0.15042249999999982</v>
      </c>
      <c r="S99">
        <f t="shared" si="0"/>
        <v>0.18931500000000007</v>
      </c>
      <c r="T99">
        <f t="shared" si="0"/>
        <v>0</v>
      </c>
      <c r="U99">
        <f t="shared" si="0"/>
        <v>0.49331999999999998</v>
      </c>
      <c r="V99">
        <f t="shared" si="0"/>
        <v>0.13420749999999998</v>
      </c>
      <c r="W99">
        <f t="shared" si="0"/>
        <v>0.32976000000000016</v>
      </c>
      <c r="X99">
        <f t="shared" si="0"/>
        <v>0.57912000000000141</v>
      </c>
      <c r="Y99">
        <f t="shared" si="0"/>
        <v>0</v>
      </c>
      <c r="Z99">
        <f t="shared" si="0"/>
        <v>1.7992800000000013</v>
      </c>
      <c r="AA99">
        <f t="shared" si="0"/>
        <v>0.6407999999999997</v>
      </c>
      <c r="AB99">
        <f t="shared" si="0"/>
        <v>0</v>
      </c>
      <c r="AC99">
        <f t="shared" si="0"/>
        <v>0.28005750000000001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1.5762150000000017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0.2011450000000001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44870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2.14</v>
      </c>
      <c r="N3" s="206">
        <v>2.44</v>
      </c>
      <c r="O3" s="206">
        <v>2.71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2.14</v>
      </c>
      <c r="N4" s="206">
        <v>2.44</v>
      </c>
      <c r="O4" s="206">
        <v>2.71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2.14</v>
      </c>
      <c r="N5" s="206">
        <v>2.44</v>
      </c>
      <c r="O5" s="206">
        <v>2.71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2.0499999999999998</v>
      </c>
      <c r="M6" s="206">
        <v>2.14</v>
      </c>
      <c r="N6" s="206">
        <v>2.44</v>
      </c>
      <c r="O6" s="206">
        <v>2.71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2.0499999999999998</v>
      </c>
      <c r="M7" s="206">
        <v>2.14</v>
      </c>
      <c r="N7" s="206">
        <v>2.44</v>
      </c>
      <c r="O7" s="206">
        <v>2.71</v>
      </c>
      <c r="P7" s="206">
        <v>0</v>
      </c>
      <c r="Q7" s="206">
        <v>0</v>
      </c>
      <c r="R7" s="206">
        <v>0</v>
      </c>
      <c r="S7" s="206">
        <v>0.12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2.0499999999999998</v>
      </c>
      <c r="M8" s="206">
        <v>2.14</v>
      </c>
      <c r="N8" s="206">
        <v>2.44</v>
      </c>
      <c r="O8" s="206">
        <v>2.71</v>
      </c>
      <c r="P8" s="206">
        <v>0</v>
      </c>
      <c r="Q8" s="206">
        <v>0</v>
      </c>
      <c r="R8" s="206">
        <v>0</v>
      </c>
      <c r="S8" s="206">
        <v>0.12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2.0499999999999998</v>
      </c>
      <c r="M9" s="206">
        <v>2.14</v>
      </c>
      <c r="N9" s="206">
        <v>2.44</v>
      </c>
      <c r="O9" s="206">
        <v>2.71</v>
      </c>
      <c r="P9" s="206">
        <v>0</v>
      </c>
      <c r="Q9" s="206">
        <v>0</v>
      </c>
      <c r="R9" s="206">
        <v>0</v>
      </c>
      <c r="S9" s="206">
        <v>0.12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2.0499999999999998</v>
      </c>
      <c r="M10" s="206">
        <v>2.14</v>
      </c>
      <c r="N10" s="206">
        <v>2.44</v>
      </c>
      <c r="O10" s="206">
        <v>2.71</v>
      </c>
      <c r="P10" s="206">
        <v>0</v>
      </c>
      <c r="Q10" s="206">
        <v>0</v>
      </c>
      <c r="R10" s="206">
        <v>0</v>
      </c>
      <c r="S10" s="206">
        <v>0.12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2.0499999999999998</v>
      </c>
      <c r="M11" s="206">
        <v>2.0699999999999998</v>
      </c>
      <c r="N11" s="206">
        <v>2.44</v>
      </c>
      <c r="O11" s="206">
        <v>2.71</v>
      </c>
      <c r="P11" s="206">
        <v>0</v>
      </c>
      <c r="Q11" s="206">
        <v>0</v>
      </c>
      <c r="R11" s="206">
        <v>0</v>
      </c>
      <c r="S11" s="206">
        <v>0.12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2.0499999999999998</v>
      </c>
      <c r="M12" s="206">
        <v>2.0699999999999998</v>
      </c>
      <c r="N12" s="206">
        <v>2.44</v>
      </c>
      <c r="O12" s="206">
        <v>2.71</v>
      </c>
      <c r="P12" s="206">
        <v>0</v>
      </c>
      <c r="Q12" s="206">
        <v>0</v>
      </c>
      <c r="R12" s="206">
        <v>0</v>
      </c>
      <c r="S12" s="206">
        <v>0.12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2.0499999999999998</v>
      </c>
      <c r="M13" s="206">
        <v>2.0699999999999998</v>
      </c>
      <c r="N13" s="206">
        <v>2.44</v>
      </c>
      <c r="O13" s="206">
        <v>2.71</v>
      </c>
      <c r="P13" s="206">
        <v>0</v>
      </c>
      <c r="Q13" s="206">
        <v>0</v>
      </c>
      <c r="R13" s="206">
        <v>0</v>
      </c>
      <c r="S13" s="206">
        <v>0.12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2.0499999999999998</v>
      </c>
      <c r="M14" s="206">
        <v>2.0699999999999998</v>
      </c>
      <c r="N14" s="206">
        <v>2.44</v>
      </c>
      <c r="O14" s="206">
        <v>2.71</v>
      </c>
      <c r="P14" s="206">
        <v>0</v>
      </c>
      <c r="Q14" s="206">
        <v>0</v>
      </c>
      <c r="R14" s="206">
        <v>0</v>
      </c>
      <c r="S14" s="206">
        <v>0.12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2.0499999999999998</v>
      </c>
      <c r="M15" s="206">
        <v>2.0699999999999998</v>
      </c>
      <c r="N15" s="206">
        <v>2.44</v>
      </c>
      <c r="O15" s="206">
        <v>2.71</v>
      </c>
      <c r="P15" s="206">
        <v>0</v>
      </c>
      <c r="Q15" s="206">
        <v>0</v>
      </c>
      <c r="R15" s="206">
        <v>0</v>
      </c>
      <c r="S15" s="206">
        <v>0.06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2.0499999999999998</v>
      </c>
      <c r="M16" s="206">
        <v>2.0699999999999998</v>
      </c>
      <c r="N16" s="206">
        <v>2.44</v>
      </c>
      <c r="O16" s="206">
        <v>2.71</v>
      </c>
      <c r="P16" s="206">
        <v>0</v>
      </c>
      <c r="Q16" s="206">
        <v>0</v>
      </c>
      <c r="R16" s="206">
        <v>0</v>
      </c>
      <c r="S16" s="206">
        <v>0.06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2.0499999999999998</v>
      </c>
      <c r="M17" s="206">
        <v>2.0699999999999998</v>
      </c>
      <c r="N17" s="206">
        <v>2.44</v>
      </c>
      <c r="O17" s="206">
        <v>2.71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2.0499999999999998</v>
      </c>
      <c r="M18" s="206">
        <v>2.0699999999999998</v>
      </c>
      <c r="N18" s="206">
        <v>2.44</v>
      </c>
      <c r="O18" s="206">
        <v>2.71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2.0499999999999998</v>
      </c>
      <c r="M19" s="206">
        <v>2.0699999999999998</v>
      </c>
      <c r="N19" s="206">
        <v>2.44</v>
      </c>
      <c r="O19" s="206">
        <v>2.71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2.0699999999999998</v>
      </c>
      <c r="N20" s="206">
        <v>2.44</v>
      </c>
      <c r="O20" s="206">
        <v>2.71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2.0699999999999998</v>
      </c>
      <c r="N21" s="206">
        <v>2.44</v>
      </c>
      <c r="O21" s="206">
        <v>2.71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2.0699999999999998</v>
      </c>
      <c r="N22" s="206">
        <v>2.44</v>
      </c>
      <c r="O22" s="206">
        <v>2.71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2.0699999999999998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2.0699999999999998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2.0499999999999998</v>
      </c>
      <c r="M25" s="206">
        <v>2.0699999999999998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2.0699999999999998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2.0699999999999998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2.0699999999999998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2.0699999999999998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2.0699999999999998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2.0699999999999998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2.0699999999999998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2.0699999999999998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2.0699999999999998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2.0499999999999998</v>
      </c>
      <c r="M35" s="206">
        <v>2.0699999999999998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2.0499999999999998</v>
      </c>
      <c r="M36" s="206">
        <v>2.0699999999999998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2.0499999999999998</v>
      </c>
      <c r="M37" s="206">
        <v>2.0699999999999998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2.0499999999999998</v>
      </c>
      <c r="M38" s="206">
        <v>2.0699999999999998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1.47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2.0499999999999998</v>
      </c>
      <c r="M39" s="206">
        <v>2.0699999999999998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1.47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2.0499999999999998</v>
      </c>
      <c r="M40" s="206">
        <v>2.0699999999999998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1.47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2.0499999999999998</v>
      </c>
      <c r="M41" s="206">
        <v>2.0699999999999998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2.0499999999999998</v>
      </c>
      <c r="M42" s="206">
        <v>2.0699999999999998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2.0499999999999998</v>
      </c>
      <c r="M43" s="206">
        <v>2.0699999999999998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2.0499999999999998</v>
      </c>
      <c r="M44" s="206">
        <v>2.0699999999999998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1.47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2.0499999999999998</v>
      </c>
      <c r="M45" s="206">
        <v>2.0699999999999998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2.0499999999999998</v>
      </c>
      <c r="M46" s="206">
        <v>2.0699999999999998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2.0499999999999998</v>
      </c>
      <c r="M47" s="206">
        <v>2.0699999999999998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2.0499999999999998</v>
      </c>
      <c r="M48" s="206">
        <v>2.0699999999999998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2.0499999999999998</v>
      </c>
      <c r="M49" s="206">
        <v>1.94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2.0499999999999998</v>
      </c>
      <c r="M50" s="206">
        <v>1.94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2.0499999999999998</v>
      </c>
      <c r="M51" s="206">
        <v>1.94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0.14000000000000001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2.0499999999999998</v>
      </c>
      <c r="M52" s="206">
        <v>1.94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0.14000000000000001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2.0499999999999998</v>
      </c>
      <c r="M53" s="206">
        <v>1.94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2.0499999999999998</v>
      </c>
      <c r="M54" s="206">
        <v>1.94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2.0499999999999998</v>
      </c>
      <c r="M55" s="206">
        <v>1.56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2.0499999999999998</v>
      </c>
      <c r="M56" s="206">
        <v>1.56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2.0499999999999998</v>
      </c>
      <c r="M57" s="206">
        <v>1.1299999999999999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2.0499999999999998</v>
      </c>
      <c r="M58" s="206">
        <v>1.1299999999999999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2.0499999999999998</v>
      </c>
      <c r="M59" s="206">
        <v>1.1299999999999999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2.0499999999999998</v>
      </c>
      <c r="M60" s="206">
        <v>1.1299999999999999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2.0499999999999998</v>
      </c>
      <c r="M61" s="206">
        <v>1.1299999999999999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0.14000000000000001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2.0499999999999998</v>
      </c>
      <c r="M62" s="206">
        <v>1.1299999999999999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0.14000000000000001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2.0499999999999998</v>
      </c>
      <c r="M63" s="206">
        <v>1.1299999999999999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2.0499999999999998</v>
      </c>
      <c r="M64" s="206">
        <v>1.1299999999999999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2.0499999999999998</v>
      </c>
      <c r="M65" s="206">
        <v>1.1299999999999999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2.0499999999999998</v>
      </c>
      <c r="M66" s="206">
        <v>1.1299999999999999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2.0499999999999998</v>
      </c>
      <c r="M67" s="206">
        <v>1.1299999999999999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2.0499999999999998</v>
      </c>
      <c r="M68" s="206">
        <v>1.1299999999999999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2.0499999999999998</v>
      </c>
      <c r="M69" s="206">
        <v>1.1299999999999999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2.0499999999999998</v>
      </c>
      <c r="M70" s="206">
        <v>1.1299999999999999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2.0499999999999998</v>
      </c>
      <c r="M71" s="206">
        <v>1.1299999999999999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2.0499999999999998</v>
      </c>
      <c r="M72" s="206">
        <v>1.1299999999999999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17.16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2.0499999999999998</v>
      </c>
      <c r="M73" s="206">
        <v>1.1299999999999999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2.0499999999999998</v>
      </c>
      <c r="M74" s="206">
        <v>1.1299999999999999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17.16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2.0499999999999998</v>
      </c>
      <c r="M75" s="206">
        <v>1.1299999999999999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17.440000000000001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2.0499999999999998</v>
      </c>
      <c r="M76" s="206">
        <v>1.1299999999999999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17.440000000000001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2.0499999999999998</v>
      </c>
      <c r="M77" s="206">
        <v>1.1299999999999999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17.440000000000001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2.0499999999999998</v>
      </c>
      <c r="M78" s="206">
        <v>1.1299999999999999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17.440000000000001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2.0499999999999998</v>
      </c>
      <c r="M79" s="206">
        <v>1.1299999999999999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17.440000000000001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2.0499999999999998</v>
      </c>
      <c r="M80" s="206">
        <v>1.1299999999999999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17.440000000000001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2.0499999999999998</v>
      </c>
      <c r="M81" s="206">
        <v>1.1299999999999999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17.440000000000001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2.0499999999999998</v>
      </c>
      <c r="M82" s="206">
        <v>1.1299999999999999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2.0499999999999998</v>
      </c>
      <c r="M83" s="206">
        <v>1.1299999999999999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0.34</v>
      </c>
      <c r="S83" s="206">
        <v>0.36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2.0499999999999998</v>
      </c>
      <c r="M84" s="206">
        <v>1.1299999999999999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2.0499999999999998</v>
      </c>
      <c r="M85" s="206">
        <v>1.1299999999999999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2.0499999999999998</v>
      </c>
      <c r="M86" s="206">
        <v>1.1299999999999999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2.0499999999999998</v>
      </c>
      <c r="M87" s="206">
        <v>1.1299999999999999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2.0499999999999998</v>
      </c>
      <c r="M88" s="206">
        <v>1.1299999999999999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2.0499999999999998</v>
      </c>
      <c r="M89" s="206">
        <v>1.1299999999999999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2.0499999999999998</v>
      </c>
      <c r="M90" s="206">
        <v>1.1299999999999999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2.0499999999999998</v>
      </c>
      <c r="M91" s="206">
        <v>1.1299999999999999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2.0499999999999998</v>
      </c>
      <c r="M92" s="206">
        <v>1.1299999999999999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2.0499999999999998</v>
      </c>
      <c r="M93" s="206">
        <v>1.1299999999999999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2.0499999999999998</v>
      </c>
      <c r="M94" s="206">
        <v>1.1299999999999999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1.1299999999999999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1.1299999999999999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1.1299999999999999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1.1299999999999999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4.920000000000007E-2</v>
      </c>
      <c r="M99">
        <f t="shared" si="0"/>
        <v>3.9499999999999931E-2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8.5000000000000006E-5</v>
      </c>
      <c r="S99">
        <f t="shared" si="0"/>
        <v>5.0000000000000012E-4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4.8312499999999897E-2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0.4397425000000002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12.5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12.9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14.5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6.22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6.8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4.7699999999999996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4.84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4.84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4.84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4.84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14.65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4.84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4.84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0.12909499999999996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286.60000000000002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286.60000000000002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286.60000000000002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286.60000000000002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286.60000000000002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276.60000000000002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276.60000000000002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276.60000000000002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276.60000000000002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276.60000000000002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276.60000000000002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27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27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27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27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27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27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27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27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27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27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27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27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27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27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27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27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27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27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27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286.72000000000003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287.12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288.72000000000003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305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36.28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36.28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310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279.22000000000003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277.88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277.88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277.88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277.88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277.88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0.85014000000000012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6.6321950000000029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39.32</v>
      </c>
      <c r="J3" s="206">
        <v>1.44</v>
      </c>
      <c r="K3" s="206">
        <v>50.62</v>
      </c>
      <c r="L3" s="206">
        <v>9.42</v>
      </c>
      <c r="M3" s="206">
        <v>2.06</v>
      </c>
      <c r="N3" s="206">
        <v>1.82</v>
      </c>
      <c r="O3" s="206">
        <v>2.58</v>
      </c>
      <c r="P3" s="206">
        <v>0.86</v>
      </c>
      <c r="Q3" s="206">
        <v>10.029999999999999</v>
      </c>
      <c r="R3" s="206">
        <v>5.45</v>
      </c>
      <c r="S3" s="206">
        <v>7.61</v>
      </c>
      <c r="T3" s="206">
        <v>1.47</v>
      </c>
      <c r="U3" s="206">
        <v>1.81</v>
      </c>
      <c r="V3" s="206">
        <v>0.32</v>
      </c>
      <c r="W3" s="206">
        <v>0.71</v>
      </c>
      <c r="X3" s="206">
        <v>2.27</v>
      </c>
      <c r="Y3" s="206">
        <v>0</v>
      </c>
      <c r="Z3" s="206">
        <v>4.28</v>
      </c>
      <c r="AA3" s="206">
        <v>1.39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298.85000000000002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39.32</v>
      </c>
      <c r="J4" s="206">
        <v>1.44</v>
      </c>
      <c r="K4" s="206">
        <v>50.62</v>
      </c>
      <c r="L4" s="206">
        <v>9.42</v>
      </c>
      <c r="M4" s="206">
        <v>2.06</v>
      </c>
      <c r="N4" s="206">
        <v>1.82</v>
      </c>
      <c r="O4" s="206">
        <v>2.58</v>
      </c>
      <c r="P4" s="206">
        <v>0.86</v>
      </c>
      <c r="Q4" s="206">
        <v>10.029999999999999</v>
      </c>
      <c r="R4" s="206">
        <v>5.45</v>
      </c>
      <c r="S4" s="206">
        <v>7.61</v>
      </c>
      <c r="T4" s="206">
        <v>1.47</v>
      </c>
      <c r="U4" s="206">
        <v>1.81</v>
      </c>
      <c r="V4" s="206">
        <v>0.32</v>
      </c>
      <c r="W4" s="206">
        <v>0.71</v>
      </c>
      <c r="X4" s="206">
        <v>2.27</v>
      </c>
      <c r="Y4" s="206">
        <v>0</v>
      </c>
      <c r="Z4" s="206">
        <v>4.28</v>
      </c>
      <c r="AA4" s="206">
        <v>1.39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298.85000000000002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39.32</v>
      </c>
      <c r="J5" s="206">
        <v>1.44</v>
      </c>
      <c r="K5" s="206">
        <v>50.62</v>
      </c>
      <c r="L5" s="206">
        <v>9.42</v>
      </c>
      <c r="M5" s="206">
        <v>2.06</v>
      </c>
      <c r="N5" s="206">
        <v>1.82</v>
      </c>
      <c r="O5" s="206">
        <v>2.58</v>
      </c>
      <c r="P5" s="206">
        <v>0.86</v>
      </c>
      <c r="Q5" s="206">
        <v>10.029999999999999</v>
      </c>
      <c r="R5" s="206">
        <v>5.45</v>
      </c>
      <c r="S5" s="206">
        <v>7.61</v>
      </c>
      <c r="T5" s="206">
        <v>1.47</v>
      </c>
      <c r="U5" s="206">
        <v>1.81</v>
      </c>
      <c r="V5" s="206">
        <v>0.32</v>
      </c>
      <c r="W5" s="206">
        <v>0.71</v>
      </c>
      <c r="X5" s="206">
        <v>2.27</v>
      </c>
      <c r="Y5" s="206">
        <v>0</v>
      </c>
      <c r="Z5" s="206">
        <v>4.28</v>
      </c>
      <c r="AA5" s="206">
        <v>1.39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298.85000000000002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39.32</v>
      </c>
      <c r="J6" s="206">
        <v>1.44</v>
      </c>
      <c r="K6" s="206">
        <v>50.62</v>
      </c>
      <c r="L6" s="206">
        <v>9.42</v>
      </c>
      <c r="M6" s="206">
        <v>2.06</v>
      </c>
      <c r="N6" s="206">
        <v>1.82</v>
      </c>
      <c r="O6" s="206">
        <v>2.58</v>
      </c>
      <c r="P6" s="206">
        <v>0.86</v>
      </c>
      <c r="Q6" s="206">
        <v>10.029999999999999</v>
      </c>
      <c r="R6" s="206">
        <v>5.45</v>
      </c>
      <c r="S6" s="206">
        <v>7.61</v>
      </c>
      <c r="T6" s="206">
        <v>1.47</v>
      </c>
      <c r="U6" s="206">
        <v>1.81</v>
      </c>
      <c r="V6" s="206">
        <v>0.32</v>
      </c>
      <c r="W6" s="206">
        <v>0.71</v>
      </c>
      <c r="X6" s="206">
        <v>2.27</v>
      </c>
      <c r="Y6" s="206">
        <v>0</v>
      </c>
      <c r="Z6" s="206">
        <v>4.28</v>
      </c>
      <c r="AA6" s="206">
        <v>1.39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298.85000000000002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39.32</v>
      </c>
      <c r="J7" s="206">
        <v>1.44</v>
      </c>
      <c r="K7" s="206">
        <v>50.62</v>
      </c>
      <c r="L7" s="206">
        <v>9.42</v>
      </c>
      <c r="M7" s="206">
        <v>2.06</v>
      </c>
      <c r="N7" s="206">
        <v>1.82</v>
      </c>
      <c r="O7" s="206">
        <v>2.58</v>
      </c>
      <c r="P7" s="206">
        <v>0.86</v>
      </c>
      <c r="Q7" s="206">
        <v>10.029999999999999</v>
      </c>
      <c r="R7" s="206">
        <v>5.45</v>
      </c>
      <c r="S7" s="206">
        <v>7.58</v>
      </c>
      <c r="T7" s="206">
        <v>1.47</v>
      </c>
      <c r="U7" s="206">
        <v>1.81</v>
      </c>
      <c r="V7" s="206">
        <v>0.32</v>
      </c>
      <c r="W7" s="206">
        <v>0.71</v>
      </c>
      <c r="X7" s="206">
        <v>2.27</v>
      </c>
      <c r="Y7" s="206">
        <v>0</v>
      </c>
      <c r="Z7" s="206">
        <v>4.28</v>
      </c>
      <c r="AA7" s="206">
        <v>1.39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298.85000000000002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39.32</v>
      </c>
      <c r="J8" s="206">
        <v>1.44</v>
      </c>
      <c r="K8" s="206">
        <v>50.62</v>
      </c>
      <c r="L8" s="206">
        <v>9.42</v>
      </c>
      <c r="M8" s="206">
        <v>2.06</v>
      </c>
      <c r="N8" s="206">
        <v>1.82</v>
      </c>
      <c r="O8" s="206">
        <v>2.58</v>
      </c>
      <c r="P8" s="206">
        <v>0.86</v>
      </c>
      <c r="Q8" s="206">
        <v>10.029999999999999</v>
      </c>
      <c r="R8" s="206">
        <v>5.45</v>
      </c>
      <c r="S8" s="206">
        <v>7.58</v>
      </c>
      <c r="T8" s="206">
        <v>1.47</v>
      </c>
      <c r="U8" s="206">
        <v>1.81</v>
      </c>
      <c r="V8" s="206">
        <v>0.32</v>
      </c>
      <c r="W8" s="206">
        <v>0.71</v>
      </c>
      <c r="X8" s="206">
        <v>2.27</v>
      </c>
      <c r="Y8" s="206">
        <v>0</v>
      </c>
      <c r="Z8" s="206">
        <v>4.28</v>
      </c>
      <c r="AA8" s="206">
        <v>1.39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298.85000000000002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39.32</v>
      </c>
      <c r="J9" s="206">
        <v>1.44</v>
      </c>
      <c r="K9" s="206">
        <v>50.62</v>
      </c>
      <c r="L9" s="206">
        <v>9.42</v>
      </c>
      <c r="M9" s="206">
        <v>2.06</v>
      </c>
      <c r="N9" s="206">
        <v>1.82</v>
      </c>
      <c r="O9" s="206">
        <v>2.58</v>
      </c>
      <c r="P9" s="206">
        <v>0.86</v>
      </c>
      <c r="Q9" s="206">
        <v>10.029999999999999</v>
      </c>
      <c r="R9" s="206">
        <v>5.45</v>
      </c>
      <c r="S9" s="206">
        <v>7.58</v>
      </c>
      <c r="T9" s="206">
        <v>1.47</v>
      </c>
      <c r="U9" s="206">
        <v>1.81</v>
      </c>
      <c r="V9" s="206">
        <v>0.32</v>
      </c>
      <c r="W9" s="206">
        <v>0.71</v>
      </c>
      <c r="X9" s="206">
        <v>2.27</v>
      </c>
      <c r="Y9" s="206">
        <v>0</v>
      </c>
      <c r="Z9" s="206">
        <v>4.28</v>
      </c>
      <c r="AA9" s="206">
        <v>1.39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298.85000000000002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39.32</v>
      </c>
      <c r="J10" s="206">
        <v>1.44</v>
      </c>
      <c r="K10" s="206">
        <v>50.62</v>
      </c>
      <c r="L10" s="206">
        <v>9.42</v>
      </c>
      <c r="M10" s="206">
        <v>2.06</v>
      </c>
      <c r="N10" s="206">
        <v>1.82</v>
      </c>
      <c r="O10" s="206">
        <v>2.58</v>
      </c>
      <c r="P10" s="206">
        <v>0.86</v>
      </c>
      <c r="Q10" s="206">
        <v>10.029999999999999</v>
      </c>
      <c r="R10" s="206">
        <v>5.45</v>
      </c>
      <c r="S10" s="206">
        <v>7.58</v>
      </c>
      <c r="T10" s="206">
        <v>1.47</v>
      </c>
      <c r="U10" s="206">
        <v>1.81</v>
      </c>
      <c r="V10" s="206">
        <v>0.32</v>
      </c>
      <c r="W10" s="206">
        <v>0.71</v>
      </c>
      <c r="X10" s="206">
        <v>2.27</v>
      </c>
      <c r="Y10" s="206">
        <v>0</v>
      </c>
      <c r="Z10" s="206">
        <v>4.28</v>
      </c>
      <c r="AA10" s="206">
        <v>1.39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298.85000000000002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39.32</v>
      </c>
      <c r="J11" s="206">
        <v>1.44</v>
      </c>
      <c r="K11" s="206">
        <v>50.62</v>
      </c>
      <c r="L11" s="206">
        <v>9.42</v>
      </c>
      <c r="M11" s="206">
        <v>1.99</v>
      </c>
      <c r="N11" s="206">
        <v>1.82</v>
      </c>
      <c r="O11" s="206">
        <v>2.58</v>
      </c>
      <c r="P11" s="206">
        <v>0.86</v>
      </c>
      <c r="Q11" s="206">
        <v>10.029999999999999</v>
      </c>
      <c r="R11" s="206">
        <v>5.45</v>
      </c>
      <c r="S11" s="206">
        <v>7.58</v>
      </c>
      <c r="T11" s="206">
        <v>1.47</v>
      </c>
      <c r="U11" s="206">
        <v>1.81</v>
      </c>
      <c r="V11" s="206">
        <v>0.32</v>
      </c>
      <c r="W11" s="206">
        <v>0.71</v>
      </c>
      <c r="X11" s="206">
        <v>2.27</v>
      </c>
      <c r="Y11" s="206">
        <v>0</v>
      </c>
      <c r="Z11" s="206">
        <v>4.28</v>
      </c>
      <c r="AA11" s="206">
        <v>1.39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298.85000000000002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39.32</v>
      </c>
      <c r="J12" s="206">
        <v>1.44</v>
      </c>
      <c r="K12" s="206">
        <v>50.62</v>
      </c>
      <c r="L12" s="206">
        <v>9.42</v>
      </c>
      <c r="M12" s="206">
        <v>1.99</v>
      </c>
      <c r="N12" s="206">
        <v>1.82</v>
      </c>
      <c r="O12" s="206">
        <v>2.58</v>
      </c>
      <c r="P12" s="206">
        <v>0.86</v>
      </c>
      <c r="Q12" s="206">
        <v>10.029999999999999</v>
      </c>
      <c r="R12" s="206">
        <v>5.45</v>
      </c>
      <c r="S12" s="206">
        <v>7.58</v>
      </c>
      <c r="T12" s="206">
        <v>1.47</v>
      </c>
      <c r="U12" s="206">
        <v>1.81</v>
      </c>
      <c r="V12" s="206">
        <v>0.32</v>
      </c>
      <c r="W12" s="206">
        <v>0.71</v>
      </c>
      <c r="X12" s="206">
        <v>2.27</v>
      </c>
      <c r="Y12" s="206">
        <v>0</v>
      </c>
      <c r="Z12" s="206">
        <v>4.28</v>
      </c>
      <c r="AA12" s="206">
        <v>1.39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298.85000000000002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39.32</v>
      </c>
      <c r="J13" s="206">
        <v>1.44</v>
      </c>
      <c r="K13" s="206">
        <v>50.62</v>
      </c>
      <c r="L13" s="206">
        <v>9.42</v>
      </c>
      <c r="M13" s="206">
        <v>1.99</v>
      </c>
      <c r="N13" s="206">
        <v>1.82</v>
      </c>
      <c r="O13" s="206">
        <v>2.58</v>
      </c>
      <c r="P13" s="206">
        <v>0.86</v>
      </c>
      <c r="Q13" s="206">
        <v>10.029999999999999</v>
      </c>
      <c r="R13" s="206">
        <v>5.45</v>
      </c>
      <c r="S13" s="206">
        <v>7.58</v>
      </c>
      <c r="T13" s="206">
        <v>1.47</v>
      </c>
      <c r="U13" s="206">
        <v>1.81</v>
      </c>
      <c r="V13" s="206">
        <v>0.32</v>
      </c>
      <c r="W13" s="206">
        <v>0.71</v>
      </c>
      <c r="X13" s="206">
        <v>2.27</v>
      </c>
      <c r="Y13" s="206">
        <v>0</v>
      </c>
      <c r="Z13" s="206">
        <v>4.28</v>
      </c>
      <c r="AA13" s="206">
        <v>1.39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298.85000000000002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39.32</v>
      </c>
      <c r="J14" s="206">
        <v>1.44</v>
      </c>
      <c r="K14" s="206">
        <v>50.62</v>
      </c>
      <c r="L14" s="206">
        <v>9.42</v>
      </c>
      <c r="M14" s="206">
        <v>1.99</v>
      </c>
      <c r="N14" s="206">
        <v>1.82</v>
      </c>
      <c r="O14" s="206">
        <v>2.58</v>
      </c>
      <c r="P14" s="206">
        <v>0.86</v>
      </c>
      <c r="Q14" s="206">
        <v>10.029999999999999</v>
      </c>
      <c r="R14" s="206">
        <v>5.45</v>
      </c>
      <c r="S14" s="206">
        <v>7.58</v>
      </c>
      <c r="T14" s="206">
        <v>1.47</v>
      </c>
      <c r="U14" s="206">
        <v>1.81</v>
      </c>
      <c r="V14" s="206">
        <v>0.32</v>
      </c>
      <c r="W14" s="206">
        <v>0.71</v>
      </c>
      <c r="X14" s="206">
        <v>2.27</v>
      </c>
      <c r="Y14" s="206">
        <v>0</v>
      </c>
      <c r="Z14" s="206">
        <v>4.28</v>
      </c>
      <c r="AA14" s="206">
        <v>1.39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298.85000000000002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39.32</v>
      </c>
      <c r="J15" s="206">
        <v>1.44</v>
      </c>
      <c r="K15" s="206">
        <v>50.62</v>
      </c>
      <c r="L15" s="206">
        <v>9.42</v>
      </c>
      <c r="M15" s="206">
        <v>1.99</v>
      </c>
      <c r="N15" s="206">
        <v>1.82</v>
      </c>
      <c r="O15" s="206">
        <v>2.58</v>
      </c>
      <c r="P15" s="206">
        <v>0.86</v>
      </c>
      <c r="Q15" s="206">
        <v>10.029999999999999</v>
      </c>
      <c r="R15" s="206">
        <v>5.45</v>
      </c>
      <c r="S15" s="206">
        <v>7.58</v>
      </c>
      <c r="T15" s="206">
        <v>1.47</v>
      </c>
      <c r="U15" s="206">
        <v>1.81</v>
      </c>
      <c r="V15" s="206">
        <v>0.32</v>
      </c>
      <c r="W15" s="206">
        <v>0.71</v>
      </c>
      <c r="X15" s="206">
        <v>2.27</v>
      </c>
      <c r="Y15" s="206">
        <v>0</v>
      </c>
      <c r="Z15" s="206">
        <v>4.28</v>
      </c>
      <c r="AA15" s="206">
        <v>1.39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298.85000000000002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39.32</v>
      </c>
      <c r="J16" s="206">
        <v>1.44</v>
      </c>
      <c r="K16" s="206">
        <v>50.62</v>
      </c>
      <c r="L16" s="206">
        <v>9.42</v>
      </c>
      <c r="M16" s="206">
        <v>1.99</v>
      </c>
      <c r="N16" s="206">
        <v>1.82</v>
      </c>
      <c r="O16" s="206">
        <v>2.58</v>
      </c>
      <c r="P16" s="206">
        <v>0.86</v>
      </c>
      <c r="Q16" s="206">
        <v>10.029999999999999</v>
      </c>
      <c r="R16" s="206">
        <v>5.45</v>
      </c>
      <c r="S16" s="206">
        <v>7.58</v>
      </c>
      <c r="T16" s="206">
        <v>1.47</v>
      </c>
      <c r="U16" s="206">
        <v>1.81</v>
      </c>
      <c r="V16" s="206">
        <v>0.32</v>
      </c>
      <c r="W16" s="206">
        <v>0.71</v>
      </c>
      <c r="X16" s="206">
        <v>2.27</v>
      </c>
      <c r="Y16" s="206">
        <v>0</v>
      </c>
      <c r="Z16" s="206">
        <v>4.28</v>
      </c>
      <c r="AA16" s="206">
        <v>1.39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298.85000000000002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39.32</v>
      </c>
      <c r="J17" s="206">
        <v>1.44</v>
      </c>
      <c r="K17" s="206">
        <v>50.62</v>
      </c>
      <c r="L17" s="206">
        <v>9.42</v>
      </c>
      <c r="M17" s="206">
        <v>1.99</v>
      </c>
      <c r="N17" s="206">
        <v>1.82</v>
      </c>
      <c r="O17" s="206">
        <v>2.58</v>
      </c>
      <c r="P17" s="206">
        <v>0.86</v>
      </c>
      <c r="Q17" s="206">
        <v>10.029999999999999</v>
      </c>
      <c r="R17" s="206">
        <v>5.45</v>
      </c>
      <c r="S17" s="206">
        <v>7.64</v>
      </c>
      <c r="T17" s="206">
        <v>1.47</v>
      </c>
      <c r="U17" s="206">
        <v>1.81</v>
      </c>
      <c r="V17" s="206">
        <v>0.32</v>
      </c>
      <c r="W17" s="206">
        <v>0.71</v>
      </c>
      <c r="X17" s="206">
        <v>2.27</v>
      </c>
      <c r="Y17" s="206">
        <v>0</v>
      </c>
      <c r="Z17" s="206">
        <v>4.28</v>
      </c>
      <c r="AA17" s="206">
        <v>1.39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298.85000000000002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39.32</v>
      </c>
      <c r="J18" s="206">
        <v>1.44</v>
      </c>
      <c r="K18" s="206">
        <v>50.62</v>
      </c>
      <c r="L18" s="206">
        <v>9.42</v>
      </c>
      <c r="M18" s="206">
        <v>1.99</v>
      </c>
      <c r="N18" s="206">
        <v>1.82</v>
      </c>
      <c r="O18" s="206">
        <v>2.58</v>
      </c>
      <c r="P18" s="206">
        <v>0.86</v>
      </c>
      <c r="Q18" s="206">
        <v>10.029999999999999</v>
      </c>
      <c r="R18" s="206">
        <v>5.45</v>
      </c>
      <c r="S18" s="206">
        <v>7.64</v>
      </c>
      <c r="T18" s="206">
        <v>1.47</v>
      </c>
      <c r="U18" s="206">
        <v>1.81</v>
      </c>
      <c r="V18" s="206">
        <v>0.32</v>
      </c>
      <c r="W18" s="206">
        <v>0.71</v>
      </c>
      <c r="X18" s="206">
        <v>2.27</v>
      </c>
      <c r="Y18" s="206">
        <v>0</v>
      </c>
      <c r="Z18" s="206">
        <v>4.28</v>
      </c>
      <c r="AA18" s="206">
        <v>1.39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298.85000000000002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39.32</v>
      </c>
      <c r="J19" s="206">
        <v>1.44</v>
      </c>
      <c r="K19" s="206">
        <v>13.95</v>
      </c>
      <c r="L19" s="206">
        <v>9.42</v>
      </c>
      <c r="M19" s="206">
        <v>1.99</v>
      </c>
      <c r="N19" s="206">
        <v>1.82</v>
      </c>
      <c r="O19" s="206">
        <v>2.58</v>
      </c>
      <c r="P19" s="206">
        <v>0.86</v>
      </c>
      <c r="Q19" s="206">
        <v>10.029999999999999</v>
      </c>
      <c r="R19" s="206">
        <v>5.58</v>
      </c>
      <c r="S19" s="206">
        <v>7.61</v>
      </c>
      <c r="T19" s="206">
        <v>1.47</v>
      </c>
      <c r="U19" s="206">
        <v>1.81</v>
      </c>
      <c r="V19" s="206">
        <v>0.32</v>
      </c>
      <c r="W19" s="206">
        <v>0.71</v>
      </c>
      <c r="X19" s="206">
        <v>2.27</v>
      </c>
      <c r="Y19" s="206">
        <v>0</v>
      </c>
      <c r="Z19" s="206">
        <v>4.28</v>
      </c>
      <c r="AA19" s="206">
        <v>1.39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298.85000000000002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39.32</v>
      </c>
      <c r="J20" s="206">
        <v>1.44</v>
      </c>
      <c r="K20" s="206">
        <v>50.62</v>
      </c>
      <c r="L20" s="206">
        <v>9.42</v>
      </c>
      <c r="M20" s="206">
        <v>1.99</v>
      </c>
      <c r="N20" s="206">
        <v>1.82</v>
      </c>
      <c r="O20" s="206">
        <v>2.58</v>
      </c>
      <c r="P20" s="206">
        <v>0.86</v>
      </c>
      <c r="Q20" s="206">
        <v>10.029999999999999</v>
      </c>
      <c r="R20" s="206">
        <v>5.58</v>
      </c>
      <c r="S20" s="206">
        <v>7.61</v>
      </c>
      <c r="T20" s="206">
        <v>1.47</v>
      </c>
      <c r="U20" s="206">
        <v>1.81</v>
      </c>
      <c r="V20" s="206">
        <v>0.32</v>
      </c>
      <c r="W20" s="206">
        <v>0.71</v>
      </c>
      <c r="X20" s="206">
        <v>2.27</v>
      </c>
      <c r="Y20" s="206">
        <v>0</v>
      </c>
      <c r="Z20" s="206">
        <v>4.28</v>
      </c>
      <c r="AA20" s="206">
        <v>1.39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298.85000000000002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39.32</v>
      </c>
      <c r="J21" s="206">
        <v>1.44</v>
      </c>
      <c r="K21" s="206">
        <v>8.9600000000000009</v>
      </c>
      <c r="L21" s="206">
        <v>9.42</v>
      </c>
      <c r="M21" s="206">
        <v>1.99</v>
      </c>
      <c r="N21" s="206">
        <v>1.82</v>
      </c>
      <c r="O21" s="206">
        <v>2.58</v>
      </c>
      <c r="P21" s="206">
        <v>0.86</v>
      </c>
      <c r="Q21" s="206">
        <v>10.029999999999999</v>
      </c>
      <c r="R21" s="206">
        <v>5.58</v>
      </c>
      <c r="S21" s="206">
        <v>7.61</v>
      </c>
      <c r="T21" s="206">
        <v>1.47</v>
      </c>
      <c r="U21" s="206">
        <v>1.81</v>
      </c>
      <c r="V21" s="206">
        <v>0.32</v>
      </c>
      <c r="W21" s="206">
        <v>0.71</v>
      </c>
      <c r="X21" s="206">
        <v>2.27</v>
      </c>
      <c r="Y21" s="206">
        <v>0</v>
      </c>
      <c r="Z21" s="206">
        <v>4.28</v>
      </c>
      <c r="AA21" s="206">
        <v>1.39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298.85000000000002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39.32</v>
      </c>
      <c r="J22" s="206">
        <v>1.44</v>
      </c>
      <c r="K22" s="206">
        <v>8.9600000000000009</v>
      </c>
      <c r="L22" s="206">
        <v>9.42</v>
      </c>
      <c r="M22" s="206">
        <v>1.99</v>
      </c>
      <c r="N22" s="206">
        <v>1.82</v>
      </c>
      <c r="O22" s="206">
        <v>2.58</v>
      </c>
      <c r="P22" s="206">
        <v>0.86</v>
      </c>
      <c r="Q22" s="206">
        <v>10.029999999999999</v>
      </c>
      <c r="R22" s="206">
        <v>5.58</v>
      </c>
      <c r="S22" s="206">
        <v>7.61</v>
      </c>
      <c r="T22" s="206">
        <v>1.47</v>
      </c>
      <c r="U22" s="206">
        <v>1.81</v>
      </c>
      <c r="V22" s="206">
        <v>0.32</v>
      </c>
      <c r="W22" s="206">
        <v>0.71</v>
      </c>
      <c r="X22" s="206">
        <v>2.27</v>
      </c>
      <c r="Y22" s="206">
        <v>0</v>
      </c>
      <c r="Z22" s="206">
        <v>4.28</v>
      </c>
      <c r="AA22" s="206">
        <v>1.39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298.85000000000002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39.32</v>
      </c>
      <c r="J23" s="206">
        <v>1.44</v>
      </c>
      <c r="K23" s="206">
        <v>8.9600000000000009</v>
      </c>
      <c r="L23" s="206">
        <v>9.42</v>
      </c>
      <c r="M23" s="206">
        <v>1.99</v>
      </c>
      <c r="N23" s="206">
        <v>1.82</v>
      </c>
      <c r="O23" s="206">
        <v>2.58</v>
      </c>
      <c r="P23" s="206">
        <v>0.86</v>
      </c>
      <c r="Q23" s="206">
        <v>10.029999999999999</v>
      </c>
      <c r="R23" s="206">
        <v>0.68</v>
      </c>
      <c r="S23" s="206">
        <v>1.1299999999999999</v>
      </c>
      <c r="T23" s="206">
        <v>1.47</v>
      </c>
      <c r="U23" s="206">
        <v>1.81</v>
      </c>
      <c r="V23" s="206">
        <v>0.32</v>
      </c>
      <c r="W23" s="206">
        <v>0.71</v>
      </c>
      <c r="X23" s="206">
        <v>2.27</v>
      </c>
      <c r="Y23" s="206">
        <v>0</v>
      </c>
      <c r="Z23" s="206">
        <v>4.28</v>
      </c>
      <c r="AA23" s="206">
        <v>1.39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298.85000000000002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39.32</v>
      </c>
      <c r="J24" s="206">
        <v>1.44</v>
      </c>
      <c r="K24" s="206">
        <v>8.9700000000000006</v>
      </c>
      <c r="L24" s="206">
        <v>9.42</v>
      </c>
      <c r="M24" s="206">
        <v>1.99</v>
      </c>
      <c r="N24" s="206">
        <v>1.82</v>
      </c>
      <c r="O24" s="206">
        <v>2.58</v>
      </c>
      <c r="P24" s="206">
        <v>0.86</v>
      </c>
      <c r="Q24" s="206">
        <v>10.029999999999999</v>
      </c>
      <c r="R24" s="206">
        <v>0.33</v>
      </c>
      <c r="S24" s="206">
        <v>0.41</v>
      </c>
      <c r="T24" s="206">
        <v>1.47</v>
      </c>
      <c r="U24" s="206">
        <v>1.81</v>
      </c>
      <c r="V24" s="206">
        <v>0.32</v>
      </c>
      <c r="W24" s="206">
        <v>0.71</v>
      </c>
      <c r="X24" s="206">
        <v>2.27</v>
      </c>
      <c r="Y24" s="206">
        <v>0</v>
      </c>
      <c r="Z24" s="206">
        <v>4.28</v>
      </c>
      <c r="AA24" s="206">
        <v>1.39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298.85000000000002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39.32</v>
      </c>
      <c r="J25" s="206">
        <v>1.44</v>
      </c>
      <c r="K25" s="206">
        <v>47.73</v>
      </c>
      <c r="L25" s="206">
        <v>9.42</v>
      </c>
      <c r="M25" s="206">
        <v>1.99</v>
      </c>
      <c r="N25" s="206">
        <v>1.82</v>
      </c>
      <c r="O25" s="206">
        <v>2.58</v>
      </c>
      <c r="P25" s="206">
        <v>0.86</v>
      </c>
      <c r="Q25" s="206">
        <v>10.029999999999999</v>
      </c>
      <c r="R25" s="206">
        <v>5.58</v>
      </c>
      <c r="S25" s="206">
        <v>7.72</v>
      </c>
      <c r="T25" s="206">
        <v>1.47</v>
      </c>
      <c r="U25" s="206">
        <v>1.81</v>
      </c>
      <c r="V25" s="206">
        <v>0.96</v>
      </c>
      <c r="W25" s="206">
        <v>0.71</v>
      </c>
      <c r="X25" s="206">
        <v>2.27</v>
      </c>
      <c r="Y25" s="206">
        <v>0</v>
      </c>
      <c r="Z25" s="206">
        <v>4.28</v>
      </c>
      <c r="AA25" s="206">
        <v>1.39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298.85000000000002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39.32</v>
      </c>
      <c r="J26" s="206">
        <v>1.44</v>
      </c>
      <c r="K26" s="206">
        <v>8.9600000000000009</v>
      </c>
      <c r="L26" s="206">
        <v>9.42</v>
      </c>
      <c r="M26" s="206">
        <v>1.99</v>
      </c>
      <c r="N26" s="206">
        <v>1.82</v>
      </c>
      <c r="O26" s="206">
        <v>2.58</v>
      </c>
      <c r="P26" s="206">
        <v>0.86</v>
      </c>
      <c r="Q26" s="206">
        <v>10.029999999999999</v>
      </c>
      <c r="R26" s="206">
        <v>5.58</v>
      </c>
      <c r="S26" s="206">
        <v>7.72</v>
      </c>
      <c r="T26" s="206">
        <v>1.47</v>
      </c>
      <c r="U26" s="206">
        <v>1.81</v>
      </c>
      <c r="V26" s="206">
        <v>0.96</v>
      </c>
      <c r="W26" s="206">
        <v>0.71</v>
      </c>
      <c r="X26" s="206">
        <v>2.27</v>
      </c>
      <c r="Y26" s="206">
        <v>0</v>
      </c>
      <c r="Z26" s="206">
        <v>4.28</v>
      </c>
      <c r="AA26" s="206">
        <v>1.39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298.85000000000002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39.32</v>
      </c>
      <c r="J27" s="206">
        <v>1.44</v>
      </c>
      <c r="K27" s="206">
        <v>8.9600000000000009</v>
      </c>
      <c r="L27" s="206">
        <v>9.42</v>
      </c>
      <c r="M27" s="206">
        <v>1.99</v>
      </c>
      <c r="N27" s="206">
        <v>1.82</v>
      </c>
      <c r="O27" s="206">
        <v>2.58</v>
      </c>
      <c r="P27" s="206">
        <v>0.86</v>
      </c>
      <c r="Q27" s="206">
        <v>10.029999999999999</v>
      </c>
      <c r="R27" s="206">
        <v>0.33</v>
      </c>
      <c r="S27" s="206">
        <v>0.41</v>
      </c>
      <c r="T27" s="206">
        <v>1.47</v>
      </c>
      <c r="U27" s="206">
        <v>1.81</v>
      </c>
      <c r="V27" s="206">
        <v>1.01</v>
      </c>
      <c r="W27" s="206">
        <v>0.71</v>
      </c>
      <c r="X27" s="206">
        <v>2.27</v>
      </c>
      <c r="Y27" s="206">
        <v>0</v>
      </c>
      <c r="Z27" s="206">
        <v>4.28</v>
      </c>
      <c r="AA27" s="206">
        <v>1.39</v>
      </c>
      <c r="AB27" s="206">
        <v>0</v>
      </c>
      <c r="AC27" s="206">
        <v>19.38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23.63</v>
      </c>
      <c r="AL27" s="206">
        <v>0</v>
      </c>
      <c r="AM27" s="206">
        <v>0</v>
      </c>
      <c r="AN27" s="206">
        <v>0</v>
      </c>
      <c r="AO27" s="206">
        <v>298.85000000000002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39.32</v>
      </c>
      <c r="J28" s="206">
        <v>1.44</v>
      </c>
      <c r="K28" s="206">
        <v>8.9600000000000009</v>
      </c>
      <c r="L28" s="206">
        <v>9.42</v>
      </c>
      <c r="M28" s="206">
        <v>1.99</v>
      </c>
      <c r="N28" s="206">
        <v>1.82</v>
      </c>
      <c r="O28" s="206">
        <v>2.58</v>
      </c>
      <c r="P28" s="206">
        <v>0.86</v>
      </c>
      <c r="Q28" s="206">
        <v>10.029999999999999</v>
      </c>
      <c r="R28" s="206">
        <v>0.33</v>
      </c>
      <c r="S28" s="206">
        <v>0.41</v>
      </c>
      <c r="T28" s="206">
        <v>1.47</v>
      </c>
      <c r="U28" s="206">
        <v>1.81</v>
      </c>
      <c r="V28" s="206">
        <v>1.01</v>
      </c>
      <c r="W28" s="206">
        <v>0.71</v>
      </c>
      <c r="X28" s="206">
        <v>2.27</v>
      </c>
      <c r="Y28" s="206">
        <v>0</v>
      </c>
      <c r="Z28" s="206">
        <v>4.28</v>
      </c>
      <c r="AA28" s="206">
        <v>1.39</v>
      </c>
      <c r="AB28" s="206">
        <v>0</v>
      </c>
      <c r="AC28" s="206">
        <v>19.38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23.63</v>
      </c>
      <c r="AL28" s="206">
        <v>0</v>
      </c>
      <c r="AM28" s="206">
        <v>0</v>
      </c>
      <c r="AN28" s="206">
        <v>0</v>
      </c>
      <c r="AO28" s="206">
        <v>298.85000000000002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39.32</v>
      </c>
      <c r="J29" s="206">
        <v>1.44</v>
      </c>
      <c r="K29" s="206">
        <v>8.9700000000000006</v>
      </c>
      <c r="L29" s="206">
        <v>9.42</v>
      </c>
      <c r="M29" s="206">
        <v>1.99</v>
      </c>
      <c r="N29" s="206">
        <v>1.82</v>
      </c>
      <c r="O29" s="206">
        <v>2.58</v>
      </c>
      <c r="P29" s="206">
        <v>0.86</v>
      </c>
      <c r="Q29" s="206">
        <v>10.029999999999999</v>
      </c>
      <c r="R29" s="206">
        <v>0.33</v>
      </c>
      <c r="S29" s="206">
        <v>0.41</v>
      </c>
      <c r="T29" s="206">
        <v>1.47</v>
      </c>
      <c r="U29" s="206">
        <v>1.81</v>
      </c>
      <c r="V29" s="206">
        <v>3.06</v>
      </c>
      <c r="W29" s="206">
        <v>0.71</v>
      </c>
      <c r="X29" s="206">
        <v>2.27</v>
      </c>
      <c r="Y29" s="206">
        <v>0</v>
      </c>
      <c r="Z29" s="206">
        <v>4.28</v>
      </c>
      <c r="AA29" s="206">
        <v>1.39</v>
      </c>
      <c r="AB29" s="206">
        <v>0</v>
      </c>
      <c r="AC29" s="206">
        <v>19.38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298.85000000000002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39.32</v>
      </c>
      <c r="J30" s="206">
        <v>1.44</v>
      </c>
      <c r="K30" s="206">
        <v>8.9700000000000006</v>
      </c>
      <c r="L30" s="206">
        <v>9.42</v>
      </c>
      <c r="M30" s="206">
        <v>1.99</v>
      </c>
      <c r="N30" s="206">
        <v>1.82</v>
      </c>
      <c r="O30" s="206">
        <v>2.58</v>
      </c>
      <c r="P30" s="206">
        <v>0.86</v>
      </c>
      <c r="Q30" s="206">
        <v>10.029999999999999</v>
      </c>
      <c r="R30" s="206">
        <v>0.33</v>
      </c>
      <c r="S30" s="206">
        <v>0.41</v>
      </c>
      <c r="T30" s="206">
        <v>1.47</v>
      </c>
      <c r="U30" s="206">
        <v>1.81</v>
      </c>
      <c r="V30" s="206">
        <v>3.06</v>
      </c>
      <c r="W30" s="206">
        <v>0.71</v>
      </c>
      <c r="X30" s="206">
        <v>2.27</v>
      </c>
      <c r="Y30" s="206">
        <v>0</v>
      </c>
      <c r="Z30" s="206">
        <v>4.28</v>
      </c>
      <c r="AA30" s="206">
        <v>1.39</v>
      </c>
      <c r="AB30" s="206">
        <v>0</v>
      </c>
      <c r="AC30" s="206">
        <v>19.38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298.85000000000002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39.32</v>
      </c>
      <c r="J31" s="206">
        <v>1.44</v>
      </c>
      <c r="K31" s="206">
        <v>8.9700000000000006</v>
      </c>
      <c r="L31" s="206">
        <v>9.42</v>
      </c>
      <c r="M31" s="206">
        <v>1.99</v>
      </c>
      <c r="N31" s="206">
        <v>1.82</v>
      </c>
      <c r="O31" s="206">
        <v>2.58</v>
      </c>
      <c r="P31" s="206">
        <v>0.86</v>
      </c>
      <c r="Q31" s="206">
        <v>10.029999999999999</v>
      </c>
      <c r="R31" s="206">
        <v>5.59</v>
      </c>
      <c r="S31" s="206">
        <v>7.85</v>
      </c>
      <c r="T31" s="206">
        <v>1.47</v>
      </c>
      <c r="U31" s="206">
        <v>1.81</v>
      </c>
      <c r="V31" s="206">
        <v>3.06</v>
      </c>
      <c r="W31" s="206">
        <v>0.71</v>
      </c>
      <c r="X31" s="206">
        <v>2.27</v>
      </c>
      <c r="Y31" s="206">
        <v>0</v>
      </c>
      <c r="Z31" s="206">
        <v>4.28</v>
      </c>
      <c r="AA31" s="206">
        <v>1.39</v>
      </c>
      <c r="AB31" s="206">
        <v>0</v>
      </c>
      <c r="AC31" s="206">
        <v>19.38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298.85000000000002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39.32</v>
      </c>
      <c r="J32" s="206">
        <v>1.44</v>
      </c>
      <c r="K32" s="206">
        <v>8.9700000000000006</v>
      </c>
      <c r="L32" s="206">
        <v>9.42</v>
      </c>
      <c r="M32" s="206">
        <v>1.99</v>
      </c>
      <c r="N32" s="206">
        <v>1.82</v>
      </c>
      <c r="O32" s="206">
        <v>2.58</v>
      </c>
      <c r="P32" s="206">
        <v>0.86</v>
      </c>
      <c r="Q32" s="206">
        <v>10.029999999999999</v>
      </c>
      <c r="R32" s="206">
        <v>5.59</v>
      </c>
      <c r="S32" s="206">
        <v>7.85</v>
      </c>
      <c r="T32" s="206">
        <v>1.47</v>
      </c>
      <c r="U32" s="206">
        <v>1.81</v>
      </c>
      <c r="V32" s="206">
        <v>3.06</v>
      </c>
      <c r="W32" s="206">
        <v>0.71</v>
      </c>
      <c r="X32" s="206">
        <v>2.27</v>
      </c>
      <c r="Y32" s="206">
        <v>0</v>
      </c>
      <c r="Z32" s="206">
        <v>4.28</v>
      </c>
      <c r="AA32" s="206">
        <v>1.39</v>
      </c>
      <c r="AB32" s="206">
        <v>0</v>
      </c>
      <c r="AC32" s="206">
        <v>19.38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298.85000000000002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39.32</v>
      </c>
      <c r="J33" s="206">
        <v>1.44</v>
      </c>
      <c r="K33" s="206">
        <v>8.9700000000000006</v>
      </c>
      <c r="L33" s="206">
        <v>9.42</v>
      </c>
      <c r="M33" s="206">
        <v>1.99</v>
      </c>
      <c r="N33" s="206">
        <v>1.82</v>
      </c>
      <c r="O33" s="206">
        <v>2.58</v>
      </c>
      <c r="P33" s="206">
        <v>0.86</v>
      </c>
      <c r="Q33" s="206">
        <v>10.029999999999999</v>
      </c>
      <c r="R33" s="206">
        <v>5.59</v>
      </c>
      <c r="S33" s="206">
        <v>7.85</v>
      </c>
      <c r="T33" s="206">
        <v>1.47</v>
      </c>
      <c r="U33" s="206">
        <v>1.81</v>
      </c>
      <c r="V33" s="206">
        <v>3.06</v>
      </c>
      <c r="W33" s="206">
        <v>0.71</v>
      </c>
      <c r="X33" s="206">
        <v>2.27</v>
      </c>
      <c r="Y33" s="206">
        <v>0</v>
      </c>
      <c r="Z33" s="206">
        <v>4.28</v>
      </c>
      <c r="AA33" s="206">
        <v>1.39</v>
      </c>
      <c r="AB33" s="206">
        <v>0</v>
      </c>
      <c r="AC33" s="206">
        <v>19.38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298.85000000000002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39.32</v>
      </c>
      <c r="J34" s="206">
        <v>1.44</v>
      </c>
      <c r="K34" s="206">
        <v>8.9700000000000006</v>
      </c>
      <c r="L34" s="206">
        <v>9.42</v>
      </c>
      <c r="M34" s="206">
        <v>1.99</v>
      </c>
      <c r="N34" s="206">
        <v>1.82</v>
      </c>
      <c r="O34" s="206">
        <v>2.58</v>
      </c>
      <c r="P34" s="206">
        <v>0.86</v>
      </c>
      <c r="Q34" s="206">
        <v>10.029999999999999</v>
      </c>
      <c r="R34" s="206">
        <v>5.58</v>
      </c>
      <c r="S34" s="206">
        <v>7.86</v>
      </c>
      <c r="T34" s="206">
        <v>1.47</v>
      </c>
      <c r="U34" s="206">
        <v>1.81</v>
      </c>
      <c r="V34" s="206">
        <v>3.06</v>
      </c>
      <c r="W34" s="206">
        <v>0.71</v>
      </c>
      <c r="X34" s="206">
        <v>2.27</v>
      </c>
      <c r="Y34" s="206">
        <v>0</v>
      </c>
      <c r="Z34" s="206">
        <v>4.28</v>
      </c>
      <c r="AA34" s="206">
        <v>1.39</v>
      </c>
      <c r="AB34" s="206">
        <v>0</v>
      </c>
      <c r="AC34" s="206">
        <v>19.38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298.85000000000002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33.549999999999997</v>
      </c>
      <c r="J35" s="206">
        <v>1.44</v>
      </c>
      <c r="K35" s="206">
        <v>8.9700000000000006</v>
      </c>
      <c r="L35" s="206">
        <v>9.42</v>
      </c>
      <c r="M35" s="206">
        <v>1.99</v>
      </c>
      <c r="N35" s="206">
        <v>1.82</v>
      </c>
      <c r="O35" s="206">
        <v>2.58</v>
      </c>
      <c r="P35" s="206">
        <v>0.86</v>
      </c>
      <c r="Q35" s="206">
        <v>10.029999999999999</v>
      </c>
      <c r="R35" s="206">
        <v>5.58</v>
      </c>
      <c r="S35" s="206">
        <v>7.86</v>
      </c>
      <c r="T35" s="206">
        <v>1.47</v>
      </c>
      <c r="U35" s="206">
        <v>1.81</v>
      </c>
      <c r="V35" s="206">
        <v>3.06</v>
      </c>
      <c r="W35" s="206">
        <v>0.71</v>
      </c>
      <c r="X35" s="206">
        <v>2.27</v>
      </c>
      <c r="Y35" s="206">
        <v>0</v>
      </c>
      <c r="Z35" s="206">
        <v>4.28</v>
      </c>
      <c r="AA35" s="206">
        <v>1.39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298.85000000000002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33.549999999999997</v>
      </c>
      <c r="J36" s="206">
        <v>1.44</v>
      </c>
      <c r="K36" s="206">
        <v>8.9700000000000006</v>
      </c>
      <c r="L36" s="206">
        <v>9.42</v>
      </c>
      <c r="M36" s="206">
        <v>1.99</v>
      </c>
      <c r="N36" s="206">
        <v>1.82</v>
      </c>
      <c r="O36" s="206">
        <v>2.58</v>
      </c>
      <c r="P36" s="206">
        <v>0.86</v>
      </c>
      <c r="Q36" s="206">
        <v>10.029999999999999</v>
      </c>
      <c r="R36" s="206">
        <v>5.58</v>
      </c>
      <c r="S36" s="206">
        <v>7.86</v>
      </c>
      <c r="T36" s="206">
        <v>1.47</v>
      </c>
      <c r="U36" s="206">
        <v>1.81</v>
      </c>
      <c r="V36" s="206">
        <v>2.88</v>
      </c>
      <c r="W36" s="206">
        <v>0.71</v>
      </c>
      <c r="X36" s="206">
        <v>2.27</v>
      </c>
      <c r="Y36" s="206">
        <v>0</v>
      </c>
      <c r="Z36" s="206">
        <v>4.28</v>
      </c>
      <c r="AA36" s="206">
        <v>1.39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298.85000000000002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33.549999999999997</v>
      </c>
      <c r="J37" s="206">
        <v>1.44</v>
      </c>
      <c r="K37" s="206">
        <v>8.9700000000000006</v>
      </c>
      <c r="L37" s="206">
        <v>9.42</v>
      </c>
      <c r="M37" s="206">
        <v>1.99</v>
      </c>
      <c r="N37" s="206">
        <v>1.82</v>
      </c>
      <c r="O37" s="206">
        <v>2.58</v>
      </c>
      <c r="P37" s="206">
        <v>0.86</v>
      </c>
      <c r="Q37" s="206">
        <v>10.029999999999999</v>
      </c>
      <c r="R37" s="206">
        <v>5.58</v>
      </c>
      <c r="S37" s="206">
        <v>7.86</v>
      </c>
      <c r="T37" s="206">
        <v>1.47</v>
      </c>
      <c r="U37" s="206">
        <v>1.81</v>
      </c>
      <c r="V37" s="206">
        <v>0.96</v>
      </c>
      <c r="W37" s="206">
        <v>0.71</v>
      </c>
      <c r="X37" s="206">
        <v>2.27</v>
      </c>
      <c r="Y37" s="206">
        <v>0</v>
      </c>
      <c r="Z37" s="206">
        <v>4.28</v>
      </c>
      <c r="AA37" s="206">
        <v>1.39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298.85000000000002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33.549999999999997</v>
      </c>
      <c r="J38" s="206">
        <v>1.44</v>
      </c>
      <c r="K38" s="206">
        <v>8.9700000000000006</v>
      </c>
      <c r="L38" s="206">
        <v>9.42</v>
      </c>
      <c r="M38" s="206">
        <v>1.99</v>
      </c>
      <c r="N38" s="206">
        <v>1.82</v>
      </c>
      <c r="O38" s="206">
        <v>2.58</v>
      </c>
      <c r="P38" s="206">
        <v>0.86</v>
      </c>
      <c r="Q38" s="206">
        <v>10.029999999999999</v>
      </c>
      <c r="R38" s="206">
        <v>5.58</v>
      </c>
      <c r="S38" s="206">
        <v>7.86</v>
      </c>
      <c r="T38" s="206">
        <v>1.47</v>
      </c>
      <c r="U38" s="206">
        <v>1.81</v>
      </c>
      <c r="V38" s="206">
        <v>0.95</v>
      </c>
      <c r="W38" s="206">
        <v>0.71</v>
      </c>
      <c r="X38" s="206">
        <v>2.27</v>
      </c>
      <c r="Y38" s="206">
        <v>0</v>
      </c>
      <c r="Z38" s="206">
        <v>4.28</v>
      </c>
      <c r="AA38" s="206">
        <v>1.39</v>
      </c>
      <c r="AB38" s="206">
        <v>0</v>
      </c>
      <c r="AC38" s="206">
        <v>30.62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298.85000000000002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33.549999999999997</v>
      </c>
      <c r="J39" s="206">
        <v>1.44</v>
      </c>
      <c r="K39" s="206">
        <v>8.9700000000000006</v>
      </c>
      <c r="L39" s="206">
        <v>9.42</v>
      </c>
      <c r="M39" s="206">
        <v>1.99</v>
      </c>
      <c r="N39" s="206">
        <v>1.82</v>
      </c>
      <c r="O39" s="206">
        <v>2.58</v>
      </c>
      <c r="P39" s="206">
        <v>0.86</v>
      </c>
      <c r="Q39" s="206">
        <v>10.029999999999999</v>
      </c>
      <c r="R39" s="206">
        <v>5.58</v>
      </c>
      <c r="S39" s="206">
        <v>7.86</v>
      </c>
      <c r="T39" s="206">
        <v>1.47</v>
      </c>
      <c r="U39" s="206">
        <v>1.81</v>
      </c>
      <c r="V39" s="206">
        <v>0.95</v>
      </c>
      <c r="W39" s="206">
        <v>0.71</v>
      </c>
      <c r="X39" s="206">
        <v>2.27</v>
      </c>
      <c r="Y39" s="206">
        <v>0</v>
      </c>
      <c r="Z39" s="206">
        <v>4.28</v>
      </c>
      <c r="AA39" s="206">
        <v>1.39</v>
      </c>
      <c r="AB39" s="206">
        <v>0</v>
      </c>
      <c r="AC39" s="206">
        <v>30.62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298.85000000000002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33.549999999999997</v>
      </c>
      <c r="J40" s="206">
        <v>1.44</v>
      </c>
      <c r="K40" s="206">
        <v>8.9700000000000006</v>
      </c>
      <c r="L40" s="206">
        <v>9.42</v>
      </c>
      <c r="M40" s="206">
        <v>1.99</v>
      </c>
      <c r="N40" s="206">
        <v>1.82</v>
      </c>
      <c r="O40" s="206">
        <v>2.58</v>
      </c>
      <c r="P40" s="206">
        <v>0.86</v>
      </c>
      <c r="Q40" s="206">
        <v>10.029999999999999</v>
      </c>
      <c r="R40" s="206">
        <v>5.58</v>
      </c>
      <c r="S40" s="206">
        <v>7.86</v>
      </c>
      <c r="T40" s="206">
        <v>1.47</v>
      </c>
      <c r="U40" s="206">
        <v>1.81</v>
      </c>
      <c r="V40" s="206">
        <v>0.95</v>
      </c>
      <c r="W40" s="206">
        <v>0.71</v>
      </c>
      <c r="X40" s="206">
        <v>2.27</v>
      </c>
      <c r="Y40" s="206">
        <v>0</v>
      </c>
      <c r="Z40" s="206">
        <v>4.28</v>
      </c>
      <c r="AA40" s="206">
        <v>1.39</v>
      </c>
      <c r="AB40" s="206">
        <v>0</v>
      </c>
      <c r="AC40" s="206">
        <v>30.62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298.85000000000002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33.549999999999997</v>
      </c>
      <c r="J41" s="206">
        <v>1.44</v>
      </c>
      <c r="K41" s="206">
        <v>8.9600000000000009</v>
      </c>
      <c r="L41" s="206">
        <v>9.42</v>
      </c>
      <c r="M41" s="206">
        <v>1.99</v>
      </c>
      <c r="N41" s="206">
        <v>1.82</v>
      </c>
      <c r="O41" s="206">
        <v>2.58</v>
      </c>
      <c r="P41" s="206">
        <v>0.86</v>
      </c>
      <c r="Q41" s="206">
        <v>10.029999999999999</v>
      </c>
      <c r="R41" s="206">
        <v>5.58</v>
      </c>
      <c r="S41" s="206">
        <v>7.86</v>
      </c>
      <c r="T41" s="206">
        <v>1.47</v>
      </c>
      <c r="U41" s="206">
        <v>1.81</v>
      </c>
      <c r="V41" s="206">
        <v>0.96</v>
      </c>
      <c r="W41" s="206">
        <v>0.71</v>
      </c>
      <c r="X41" s="206">
        <v>2.27</v>
      </c>
      <c r="Y41" s="206">
        <v>0</v>
      </c>
      <c r="Z41" s="206">
        <v>4.28</v>
      </c>
      <c r="AA41" s="206">
        <v>1.39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298.85000000000002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33.549999999999997</v>
      </c>
      <c r="J42" s="206">
        <v>1.44</v>
      </c>
      <c r="K42" s="206">
        <v>8.9600000000000009</v>
      </c>
      <c r="L42" s="206">
        <v>9.42</v>
      </c>
      <c r="M42" s="206">
        <v>1.99</v>
      </c>
      <c r="N42" s="206">
        <v>1.82</v>
      </c>
      <c r="O42" s="206">
        <v>2.58</v>
      </c>
      <c r="P42" s="206">
        <v>0.86</v>
      </c>
      <c r="Q42" s="206">
        <v>10.029999999999999</v>
      </c>
      <c r="R42" s="206">
        <v>5.58</v>
      </c>
      <c r="S42" s="206">
        <v>7.86</v>
      </c>
      <c r="T42" s="206">
        <v>1.47</v>
      </c>
      <c r="U42" s="206">
        <v>1.81</v>
      </c>
      <c r="V42" s="206">
        <v>0.96</v>
      </c>
      <c r="W42" s="206">
        <v>0.71</v>
      </c>
      <c r="X42" s="206">
        <v>2.27</v>
      </c>
      <c r="Y42" s="206">
        <v>0</v>
      </c>
      <c r="Z42" s="206">
        <v>4.28</v>
      </c>
      <c r="AA42" s="206">
        <v>1.39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298.85000000000002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33.549999999999997</v>
      </c>
      <c r="J43" s="206">
        <v>1.44</v>
      </c>
      <c r="K43" s="206">
        <v>8.9600000000000009</v>
      </c>
      <c r="L43" s="206">
        <v>9.42</v>
      </c>
      <c r="M43" s="206">
        <v>1.99</v>
      </c>
      <c r="N43" s="206">
        <v>1.82</v>
      </c>
      <c r="O43" s="206">
        <v>2.58</v>
      </c>
      <c r="P43" s="206">
        <v>0.86</v>
      </c>
      <c r="Q43" s="206">
        <v>10.029999999999999</v>
      </c>
      <c r="R43" s="206">
        <v>5.58</v>
      </c>
      <c r="S43" s="206">
        <v>7.86</v>
      </c>
      <c r="T43" s="206">
        <v>1.47</v>
      </c>
      <c r="U43" s="206">
        <v>1.81</v>
      </c>
      <c r="V43" s="206">
        <v>0.82</v>
      </c>
      <c r="W43" s="206">
        <v>0.71</v>
      </c>
      <c r="X43" s="206">
        <v>2.27</v>
      </c>
      <c r="Y43" s="206">
        <v>0</v>
      </c>
      <c r="Z43" s="206">
        <v>4.28</v>
      </c>
      <c r="AA43" s="206">
        <v>1.39</v>
      </c>
      <c r="AB43" s="206">
        <v>0</v>
      </c>
      <c r="AC43" s="206">
        <v>29.6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23.63</v>
      </c>
      <c r="AL43" s="206">
        <v>0</v>
      </c>
      <c r="AM43" s="206">
        <v>0</v>
      </c>
      <c r="AN43" s="206">
        <v>0</v>
      </c>
      <c r="AO43" s="206">
        <v>298.85000000000002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33.549999999999997</v>
      </c>
      <c r="J44" s="206">
        <v>1.44</v>
      </c>
      <c r="K44" s="206">
        <v>8.9600000000000009</v>
      </c>
      <c r="L44" s="206">
        <v>9.42</v>
      </c>
      <c r="M44" s="206">
        <v>1.99</v>
      </c>
      <c r="N44" s="206">
        <v>1.82</v>
      </c>
      <c r="O44" s="206">
        <v>2.58</v>
      </c>
      <c r="P44" s="206">
        <v>0.86</v>
      </c>
      <c r="Q44" s="206">
        <v>10.029999999999999</v>
      </c>
      <c r="R44" s="206">
        <v>5.58</v>
      </c>
      <c r="S44" s="206">
        <v>7.86</v>
      </c>
      <c r="T44" s="206">
        <v>1.47</v>
      </c>
      <c r="U44" s="206">
        <v>1.81</v>
      </c>
      <c r="V44" s="206">
        <v>0.82</v>
      </c>
      <c r="W44" s="206">
        <v>0.71</v>
      </c>
      <c r="X44" s="206">
        <v>2.27</v>
      </c>
      <c r="Y44" s="206">
        <v>0</v>
      </c>
      <c r="Z44" s="206">
        <v>4.28</v>
      </c>
      <c r="AA44" s="206">
        <v>1.39</v>
      </c>
      <c r="AB44" s="206">
        <v>0</v>
      </c>
      <c r="AC44" s="206">
        <v>30.62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23.63</v>
      </c>
      <c r="AL44" s="206">
        <v>0</v>
      </c>
      <c r="AM44" s="206">
        <v>0</v>
      </c>
      <c r="AN44" s="206">
        <v>0</v>
      </c>
      <c r="AO44" s="206">
        <v>298.85000000000002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33.549999999999997</v>
      </c>
      <c r="J45" s="206">
        <v>1.44</v>
      </c>
      <c r="K45" s="206">
        <v>8.9600000000000009</v>
      </c>
      <c r="L45" s="206">
        <v>9.42</v>
      </c>
      <c r="M45" s="206">
        <v>1.99</v>
      </c>
      <c r="N45" s="206">
        <v>1.82</v>
      </c>
      <c r="O45" s="206">
        <v>2.58</v>
      </c>
      <c r="P45" s="206">
        <v>0.86</v>
      </c>
      <c r="Q45" s="206">
        <v>10.029999999999999</v>
      </c>
      <c r="R45" s="206">
        <v>5.58</v>
      </c>
      <c r="S45" s="206">
        <v>7.83</v>
      </c>
      <c r="T45" s="206">
        <v>1.47</v>
      </c>
      <c r="U45" s="206">
        <v>1.81</v>
      </c>
      <c r="V45" s="206">
        <v>0.82</v>
      </c>
      <c r="W45" s="206">
        <v>0.71</v>
      </c>
      <c r="X45" s="206">
        <v>2.27</v>
      </c>
      <c r="Y45" s="206">
        <v>0</v>
      </c>
      <c r="Z45" s="206">
        <v>4.28</v>
      </c>
      <c r="AA45" s="206">
        <v>1.39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23.63</v>
      </c>
      <c r="AL45" s="206">
        <v>0</v>
      </c>
      <c r="AM45" s="206">
        <v>0</v>
      </c>
      <c r="AN45" s="206">
        <v>0</v>
      </c>
      <c r="AO45" s="206">
        <v>298.85000000000002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33.549999999999997</v>
      </c>
      <c r="J46" s="206">
        <v>1.44</v>
      </c>
      <c r="K46" s="206">
        <v>8.9600000000000009</v>
      </c>
      <c r="L46" s="206">
        <v>9.42</v>
      </c>
      <c r="M46" s="206">
        <v>1.99</v>
      </c>
      <c r="N46" s="206">
        <v>1.82</v>
      </c>
      <c r="O46" s="206">
        <v>2.58</v>
      </c>
      <c r="P46" s="206">
        <v>0.86</v>
      </c>
      <c r="Q46" s="206">
        <v>10.029999999999999</v>
      </c>
      <c r="R46" s="206">
        <v>5.58</v>
      </c>
      <c r="S46" s="206">
        <v>7.83</v>
      </c>
      <c r="T46" s="206">
        <v>1.47</v>
      </c>
      <c r="U46" s="206">
        <v>1.81</v>
      </c>
      <c r="V46" s="206">
        <v>0.82</v>
      </c>
      <c r="W46" s="206">
        <v>0.71</v>
      </c>
      <c r="X46" s="206">
        <v>2.27</v>
      </c>
      <c r="Y46" s="206">
        <v>0</v>
      </c>
      <c r="Z46" s="206">
        <v>4.28</v>
      </c>
      <c r="AA46" s="206">
        <v>1.39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23.63</v>
      </c>
      <c r="AL46" s="206">
        <v>0</v>
      </c>
      <c r="AM46" s="206">
        <v>0</v>
      </c>
      <c r="AN46" s="206">
        <v>0</v>
      </c>
      <c r="AO46" s="206">
        <v>298.85000000000002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33.549999999999997</v>
      </c>
      <c r="J47" s="206">
        <v>1.44</v>
      </c>
      <c r="K47" s="206">
        <v>8.9600000000000009</v>
      </c>
      <c r="L47" s="206">
        <v>9.42</v>
      </c>
      <c r="M47" s="206">
        <v>1.99</v>
      </c>
      <c r="N47" s="206">
        <v>1.82</v>
      </c>
      <c r="O47" s="206">
        <v>2.58</v>
      </c>
      <c r="P47" s="206">
        <v>0.86</v>
      </c>
      <c r="Q47" s="206">
        <v>10.029999999999999</v>
      </c>
      <c r="R47" s="206">
        <v>5.58</v>
      </c>
      <c r="S47" s="206">
        <v>7.73</v>
      </c>
      <c r="T47" s="206">
        <v>1.47</v>
      </c>
      <c r="U47" s="206">
        <v>1.78</v>
      </c>
      <c r="V47" s="206">
        <v>0.82</v>
      </c>
      <c r="W47" s="206">
        <v>0.71</v>
      </c>
      <c r="X47" s="206">
        <v>2.27</v>
      </c>
      <c r="Y47" s="206">
        <v>0</v>
      </c>
      <c r="Z47" s="206">
        <v>4.28</v>
      </c>
      <c r="AA47" s="206">
        <v>1.39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23.63</v>
      </c>
      <c r="AL47" s="206">
        <v>0</v>
      </c>
      <c r="AM47" s="206">
        <v>0</v>
      </c>
      <c r="AN47" s="206">
        <v>0</v>
      </c>
      <c r="AO47" s="206">
        <v>298.85000000000002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33.549999999999997</v>
      </c>
      <c r="J48" s="206">
        <v>1.44</v>
      </c>
      <c r="K48" s="206">
        <v>8.9600000000000009</v>
      </c>
      <c r="L48" s="206">
        <v>9.42</v>
      </c>
      <c r="M48" s="206">
        <v>1.99</v>
      </c>
      <c r="N48" s="206">
        <v>1.82</v>
      </c>
      <c r="O48" s="206">
        <v>2.58</v>
      </c>
      <c r="P48" s="206">
        <v>0.86</v>
      </c>
      <c r="Q48" s="206">
        <v>10.029999999999999</v>
      </c>
      <c r="R48" s="206">
        <v>5.58</v>
      </c>
      <c r="S48" s="206">
        <v>7.73</v>
      </c>
      <c r="T48" s="206">
        <v>1.47</v>
      </c>
      <c r="U48" s="206">
        <v>1.78</v>
      </c>
      <c r="V48" s="206">
        <v>0.82</v>
      </c>
      <c r="W48" s="206">
        <v>0.71</v>
      </c>
      <c r="X48" s="206">
        <v>2.27</v>
      </c>
      <c r="Y48" s="206">
        <v>0</v>
      </c>
      <c r="Z48" s="206">
        <v>4.28</v>
      </c>
      <c r="AA48" s="206">
        <v>1.39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23.63</v>
      </c>
      <c r="AL48" s="206">
        <v>0</v>
      </c>
      <c r="AM48" s="206">
        <v>0</v>
      </c>
      <c r="AN48" s="206">
        <v>0</v>
      </c>
      <c r="AO48" s="206">
        <v>298.85000000000002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33.549999999999997</v>
      </c>
      <c r="J49" s="206">
        <v>1.44</v>
      </c>
      <c r="K49" s="206">
        <v>8.9600000000000009</v>
      </c>
      <c r="L49" s="206">
        <v>9.42</v>
      </c>
      <c r="M49" s="206">
        <v>1.86</v>
      </c>
      <c r="N49" s="206">
        <v>1.82</v>
      </c>
      <c r="O49" s="206">
        <v>2.58</v>
      </c>
      <c r="P49" s="206">
        <v>0.86</v>
      </c>
      <c r="Q49" s="206">
        <v>10.029999999999999</v>
      </c>
      <c r="R49" s="206">
        <v>5.58</v>
      </c>
      <c r="S49" s="206">
        <v>7.73</v>
      </c>
      <c r="T49" s="206">
        <v>1.47</v>
      </c>
      <c r="U49" s="206">
        <v>1.78</v>
      </c>
      <c r="V49" s="206">
        <v>0.82</v>
      </c>
      <c r="W49" s="206">
        <v>0.71</v>
      </c>
      <c r="X49" s="206">
        <v>2.27</v>
      </c>
      <c r="Y49" s="206">
        <v>0</v>
      </c>
      <c r="Z49" s="206">
        <v>4.28</v>
      </c>
      <c r="AA49" s="206">
        <v>1.39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298.85000000000002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33.549999999999997</v>
      </c>
      <c r="J50" s="206">
        <v>1.44</v>
      </c>
      <c r="K50" s="206">
        <v>8.9600000000000009</v>
      </c>
      <c r="L50" s="206">
        <v>9.42</v>
      </c>
      <c r="M50" s="206">
        <v>1.86</v>
      </c>
      <c r="N50" s="206">
        <v>1.82</v>
      </c>
      <c r="O50" s="206">
        <v>2.58</v>
      </c>
      <c r="P50" s="206">
        <v>0.86</v>
      </c>
      <c r="Q50" s="206">
        <v>10.029999999999999</v>
      </c>
      <c r="R50" s="206">
        <v>5.58</v>
      </c>
      <c r="S50" s="206">
        <v>7.73</v>
      </c>
      <c r="T50" s="206">
        <v>1.47</v>
      </c>
      <c r="U50" s="206">
        <v>1.78</v>
      </c>
      <c r="V50" s="206">
        <v>0.82</v>
      </c>
      <c r="W50" s="206">
        <v>0.71</v>
      </c>
      <c r="X50" s="206">
        <v>2.27</v>
      </c>
      <c r="Y50" s="206">
        <v>0</v>
      </c>
      <c r="Z50" s="206">
        <v>4.28</v>
      </c>
      <c r="AA50" s="206">
        <v>1.39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298.85000000000002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33.549999999999997</v>
      </c>
      <c r="J51" s="206">
        <v>1.44</v>
      </c>
      <c r="K51" s="206">
        <v>8.9600000000000009</v>
      </c>
      <c r="L51" s="206">
        <v>9.42</v>
      </c>
      <c r="M51" s="206">
        <v>1.86</v>
      </c>
      <c r="N51" s="206">
        <v>1.82</v>
      </c>
      <c r="O51" s="206">
        <v>2.58</v>
      </c>
      <c r="P51" s="206">
        <v>0.86</v>
      </c>
      <c r="Q51" s="206">
        <v>10.029999999999999</v>
      </c>
      <c r="R51" s="206">
        <v>5.58</v>
      </c>
      <c r="S51" s="206">
        <v>7.72</v>
      </c>
      <c r="T51" s="206">
        <v>1.47</v>
      </c>
      <c r="U51" s="206">
        <v>1.78</v>
      </c>
      <c r="V51" s="206">
        <v>0.32</v>
      </c>
      <c r="W51" s="206">
        <v>0.71</v>
      </c>
      <c r="X51" s="206">
        <v>2.27</v>
      </c>
      <c r="Y51" s="206">
        <v>0</v>
      </c>
      <c r="Z51" s="206">
        <v>4.28</v>
      </c>
      <c r="AA51" s="206">
        <v>1.39</v>
      </c>
      <c r="AB51" s="206">
        <v>0</v>
      </c>
      <c r="AC51" s="206">
        <v>28.89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23.63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33.549999999999997</v>
      </c>
      <c r="J52" s="206">
        <v>1.44</v>
      </c>
      <c r="K52" s="206">
        <v>8.9600000000000009</v>
      </c>
      <c r="L52" s="206">
        <v>9.42</v>
      </c>
      <c r="M52" s="206">
        <v>1.86</v>
      </c>
      <c r="N52" s="206">
        <v>1.82</v>
      </c>
      <c r="O52" s="206">
        <v>2.58</v>
      </c>
      <c r="P52" s="206">
        <v>0.86</v>
      </c>
      <c r="Q52" s="206">
        <v>10.029999999999999</v>
      </c>
      <c r="R52" s="206">
        <v>5.58</v>
      </c>
      <c r="S52" s="206">
        <v>7.72</v>
      </c>
      <c r="T52" s="206">
        <v>1.47</v>
      </c>
      <c r="U52" s="206">
        <v>1.78</v>
      </c>
      <c r="V52" s="206">
        <v>0.32</v>
      </c>
      <c r="W52" s="206">
        <v>0.71</v>
      </c>
      <c r="X52" s="206">
        <v>2.27</v>
      </c>
      <c r="Y52" s="206">
        <v>0</v>
      </c>
      <c r="Z52" s="206">
        <v>4.28</v>
      </c>
      <c r="AA52" s="206">
        <v>1.39</v>
      </c>
      <c r="AB52" s="206">
        <v>0</v>
      </c>
      <c r="AC52" s="206">
        <v>28.89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23.63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33.549999999999997</v>
      </c>
      <c r="J53" s="206">
        <v>1.44</v>
      </c>
      <c r="K53" s="206">
        <v>8.9600000000000009</v>
      </c>
      <c r="L53" s="206">
        <v>9.42</v>
      </c>
      <c r="M53" s="206">
        <v>1.86</v>
      </c>
      <c r="N53" s="206">
        <v>1.82</v>
      </c>
      <c r="O53" s="206">
        <v>2.58</v>
      </c>
      <c r="P53" s="206">
        <v>0.86</v>
      </c>
      <c r="Q53" s="206">
        <v>10.029999999999999</v>
      </c>
      <c r="R53" s="206">
        <v>5.58</v>
      </c>
      <c r="S53" s="206">
        <v>7.81</v>
      </c>
      <c r="T53" s="206">
        <v>1.47</v>
      </c>
      <c r="U53" s="206">
        <v>1.78</v>
      </c>
      <c r="V53" s="206">
        <v>0.32</v>
      </c>
      <c r="W53" s="206">
        <v>0.71</v>
      </c>
      <c r="X53" s="206">
        <v>2.27</v>
      </c>
      <c r="Y53" s="206">
        <v>0</v>
      </c>
      <c r="Z53" s="206">
        <v>4.28</v>
      </c>
      <c r="AA53" s="206">
        <v>1.39</v>
      </c>
      <c r="AB53" s="206">
        <v>0</v>
      </c>
      <c r="AC53" s="206">
        <v>28.89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23.63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33.549999999999997</v>
      </c>
      <c r="J54" s="206">
        <v>1.44</v>
      </c>
      <c r="K54" s="206">
        <v>8.9600000000000009</v>
      </c>
      <c r="L54" s="206">
        <v>9.42</v>
      </c>
      <c r="M54" s="206">
        <v>1.86</v>
      </c>
      <c r="N54" s="206">
        <v>1.82</v>
      </c>
      <c r="O54" s="206">
        <v>2.58</v>
      </c>
      <c r="P54" s="206">
        <v>0.86</v>
      </c>
      <c r="Q54" s="206">
        <v>10.029999999999999</v>
      </c>
      <c r="R54" s="206">
        <v>5.58</v>
      </c>
      <c r="S54" s="206">
        <v>7.81</v>
      </c>
      <c r="T54" s="206">
        <v>1.47</v>
      </c>
      <c r="U54" s="206">
        <v>1.78</v>
      </c>
      <c r="V54" s="206">
        <v>0.32</v>
      </c>
      <c r="W54" s="206">
        <v>0.71</v>
      </c>
      <c r="X54" s="206">
        <v>2.27</v>
      </c>
      <c r="Y54" s="206">
        <v>0</v>
      </c>
      <c r="Z54" s="206">
        <v>4.28</v>
      </c>
      <c r="AA54" s="206">
        <v>1.39</v>
      </c>
      <c r="AB54" s="206">
        <v>0</v>
      </c>
      <c r="AC54" s="206">
        <v>28.89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23.63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33.549999999999997</v>
      </c>
      <c r="J55" s="206">
        <v>1.44</v>
      </c>
      <c r="K55" s="206">
        <v>8.9600000000000009</v>
      </c>
      <c r="L55" s="206">
        <v>9.42</v>
      </c>
      <c r="M55" s="206">
        <v>1.5</v>
      </c>
      <c r="N55" s="206">
        <v>1.82</v>
      </c>
      <c r="O55" s="206">
        <v>2.58</v>
      </c>
      <c r="P55" s="206">
        <v>0.86</v>
      </c>
      <c r="Q55" s="206">
        <v>10.029999999999999</v>
      </c>
      <c r="R55" s="206">
        <v>5.58</v>
      </c>
      <c r="S55" s="206">
        <v>7.81</v>
      </c>
      <c r="T55" s="206">
        <v>1.47</v>
      </c>
      <c r="U55" s="206">
        <v>1.78</v>
      </c>
      <c r="V55" s="206">
        <v>0.32</v>
      </c>
      <c r="W55" s="206">
        <v>0.71</v>
      </c>
      <c r="X55" s="206">
        <v>2.27</v>
      </c>
      <c r="Y55" s="206">
        <v>0</v>
      </c>
      <c r="Z55" s="206">
        <v>4.28</v>
      </c>
      <c r="AA55" s="206">
        <v>1.39</v>
      </c>
      <c r="AB55" s="206">
        <v>0</v>
      </c>
      <c r="AC55" s="206">
        <v>28.89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33.549999999999997</v>
      </c>
      <c r="J56" s="206">
        <v>1.44</v>
      </c>
      <c r="K56" s="206">
        <v>8.9600000000000009</v>
      </c>
      <c r="L56" s="206">
        <v>9.42</v>
      </c>
      <c r="M56" s="206">
        <v>1.5</v>
      </c>
      <c r="N56" s="206">
        <v>1.82</v>
      </c>
      <c r="O56" s="206">
        <v>2.58</v>
      </c>
      <c r="P56" s="206">
        <v>0.86</v>
      </c>
      <c r="Q56" s="206">
        <v>10.029999999999999</v>
      </c>
      <c r="R56" s="206">
        <v>5.58</v>
      </c>
      <c r="S56" s="206">
        <v>7.81</v>
      </c>
      <c r="T56" s="206">
        <v>1.47</v>
      </c>
      <c r="U56" s="206">
        <v>1.78</v>
      </c>
      <c r="V56" s="206">
        <v>0.32</v>
      </c>
      <c r="W56" s="206">
        <v>0.71</v>
      </c>
      <c r="X56" s="206">
        <v>2.27</v>
      </c>
      <c r="Y56" s="206">
        <v>0</v>
      </c>
      <c r="Z56" s="206">
        <v>4.28</v>
      </c>
      <c r="AA56" s="206">
        <v>1.39</v>
      </c>
      <c r="AB56" s="206">
        <v>0</v>
      </c>
      <c r="AC56" s="206">
        <v>28.89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33.549999999999997</v>
      </c>
      <c r="J57" s="206">
        <v>1.44</v>
      </c>
      <c r="K57" s="206">
        <v>8.9600000000000009</v>
      </c>
      <c r="L57" s="206">
        <v>9.42</v>
      </c>
      <c r="M57" s="206">
        <v>1.0900000000000001</v>
      </c>
      <c r="N57" s="206">
        <v>1.82</v>
      </c>
      <c r="O57" s="206">
        <v>2.58</v>
      </c>
      <c r="P57" s="206">
        <v>0.86</v>
      </c>
      <c r="Q57" s="206">
        <v>10.029999999999999</v>
      </c>
      <c r="R57" s="206">
        <v>5.58</v>
      </c>
      <c r="S57" s="206">
        <v>7.81</v>
      </c>
      <c r="T57" s="206">
        <v>1.47</v>
      </c>
      <c r="U57" s="206">
        <v>1.78</v>
      </c>
      <c r="V57" s="206">
        <v>0.32</v>
      </c>
      <c r="W57" s="206">
        <v>0.71</v>
      </c>
      <c r="X57" s="206">
        <v>2.27</v>
      </c>
      <c r="Y57" s="206">
        <v>0</v>
      </c>
      <c r="Z57" s="206">
        <v>4.28</v>
      </c>
      <c r="AA57" s="206">
        <v>1.39</v>
      </c>
      <c r="AB57" s="206">
        <v>0</v>
      </c>
      <c r="AC57" s="206">
        <v>28.89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33.549999999999997</v>
      </c>
      <c r="J58" s="206">
        <v>1.44</v>
      </c>
      <c r="K58" s="206">
        <v>8.9600000000000009</v>
      </c>
      <c r="L58" s="206">
        <v>9.42</v>
      </c>
      <c r="M58" s="206">
        <v>1.0900000000000001</v>
      </c>
      <c r="N58" s="206">
        <v>1.82</v>
      </c>
      <c r="O58" s="206">
        <v>2.58</v>
      </c>
      <c r="P58" s="206">
        <v>0.86</v>
      </c>
      <c r="Q58" s="206">
        <v>10.029999999999999</v>
      </c>
      <c r="R58" s="206">
        <v>5.58</v>
      </c>
      <c r="S58" s="206">
        <v>7.81</v>
      </c>
      <c r="T58" s="206">
        <v>1.47</v>
      </c>
      <c r="U58" s="206">
        <v>1.78</v>
      </c>
      <c r="V58" s="206">
        <v>0.32</v>
      </c>
      <c r="W58" s="206">
        <v>0.71</v>
      </c>
      <c r="X58" s="206">
        <v>2.27</v>
      </c>
      <c r="Y58" s="206">
        <v>0</v>
      </c>
      <c r="Z58" s="206">
        <v>4.28</v>
      </c>
      <c r="AA58" s="206">
        <v>1.39</v>
      </c>
      <c r="AB58" s="206">
        <v>0</v>
      </c>
      <c r="AC58" s="206">
        <v>28.89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33.549999999999997</v>
      </c>
      <c r="J59" s="206">
        <v>1.44</v>
      </c>
      <c r="K59" s="206">
        <v>8.9600000000000009</v>
      </c>
      <c r="L59" s="206">
        <v>9.42</v>
      </c>
      <c r="M59" s="206">
        <v>1.0900000000000001</v>
      </c>
      <c r="N59" s="206">
        <v>1.82</v>
      </c>
      <c r="O59" s="206">
        <v>2.58</v>
      </c>
      <c r="P59" s="206">
        <v>0.86</v>
      </c>
      <c r="Q59" s="206">
        <v>10.029999999999999</v>
      </c>
      <c r="R59" s="206">
        <v>5.58</v>
      </c>
      <c r="S59" s="206">
        <v>7.81</v>
      </c>
      <c r="T59" s="206">
        <v>1.47</v>
      </c>
      <c r="U59" s="206">
        <v>1.78</v>
      </c>
      <c r="V59" s="206">
        <v>0.32</v>
      </c>
      <c r="W59" s="206">
        <v>0.71</v>
      </c>
      <c r="X59" s="206">
        <v>2.27</v>
      </c>
      <c r="Y59" s="206">
        <v>0</v>
      </c>
      <c r="Z59" s="206">
        <v>4.28</v>
      </c>
      <c r="AA59" s="206">
        <v>1.39</v>
      </c>
      <c r="AB59" s="206">
        <v>0</v>
      </c>
      <c r="AC59" s="206">
        <v>28.89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33.549999999999997</v>
      </c>
      <c r="J60" s="206">
        <v>1.44</v>
      </c>
      <c r="K60" s="206">
        <v>8.9600000000000009</v>
      </c>
      <c r="L60" s="206">
        <v>9.42</v>
      </c>
      <c r="M60" s="206">
        <v>1.0900000000000001</v>
      </c>
      <c r="N60" s="206">
        <v>1.82</v>
      </c>
      <c r="O60" s="206">
        <v>2.58</v>
      </c>
      <c r="P60" s="206">
        <v>0.86</v>
      </c>
      <c r="Q60" s="206">
        <v>10.029999999999999</v>
      </c>
      <c r="R60" s="206">
        <v>5.58</v>
      </c>
      <c r="S60" s="206">
        <v>7.81</v>
      </c>
      <c r="T60" s="206">
        <v>1.47</v>
      </c>
      <c r="U60" s="206">
        <v>1.78</v>
      </c>
      <c r="V60" s="206">
        <v>0.32</v>
      </c>
      <c r="W60" s="206">
        <v>0.71</v>
      </c>
      <c r="X60" s="206">
        <v>2.27</v>
      </c>
      <c r="Y60" s="206">
        <v>0</v>
      </c>
      <c r="Z60" s="206">
        <v>4.28</v>
      </c>
      <c r="AA60" s="206">
        <v>1.39</v>
      </c>
      <c r="AB60" s="206">
        <v>0</v>
      </c>
      <c r="AC60" s="206">
        <v>28.89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33.549999999999997</v>
      </c>
      <c r="J61" s="206">
        <v>1.44</v>
      </c>
      <c r="K61" s="206">
        <v>8.9600000000000009</v>
      </c>
      <c r="L61" s="206">
        <v>9.42</v>
      </c>
      <c r="M61" s="206">
        <v>1.0900000000000001</v>
      </c>
      <c r="N61" s="206">
        <v>1.82</v>
      </c>
      <c r="O61" s="206">
        <v>2.58</v>
      </c>
      <c r="P61" s="206">
        <v>0.86</v>
      </c>
      <c r="Q61" s="206">
        <v>10.029999999999999</v>
      </c>
      <c r="R61" s="206">
        <v>5.58</v>
      </c>
      <c r="S61" s="206">
        <v>7.72</v>
      </c>
      <c r="T61" s="206">
        <v>1.47</v>
      </c>
      <c r="U61" s="206">
        <v>1.78</v>
      </c>
      <c r="V61" s="206">
        <v>0.32</v>
      </c>
      <c r="W61" s="206">
        <v>0.71</v>
      </c>
      <c r="X61" s="206">
        <v>2.27</v>
      </c>
      <c r="Y61" s="206">
        <v>0</v>
      </c>
      <c r="Z61" s="206">
        <v>4.28</v>
      </c>
      <c r="AA61" s="206">
        <v>1.39</v>
      </c>
      <c r="AB61" s="206">
        <v>0</v>
      </c>
      <c r="AC61" s="206">
        <v>28.89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23.63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33.549999999999997</v>
      </c>
      <c r="J62" s="206">
        <v>1.44</v>
      </c>
      <c r="K62" s="206">
        <v>8.9600000000000009</v>
      </c>
      <c r="L62" s="206">
        <v>9.42</v>
      </c>
      <c r="M62" s="206">
        <v>1.0900000000000001</v>
      </c>
      <c r="N62" s="206">
        <v>1.82</v>
      </c>
      <c r="O62" s="206">
        <v>2.58</v>
      </c>
      <c r="P62" s="206">
        <v>0.86</v>
      </c>
      <c r="Q62" s="206">
        <v>10.029999999999999</v>
      </c>
      <c r="R62" s="206">
        <v>5.58</v>
      </c>
      <c r="S62" s="206">
        <v>7.72</v>
      </c>
      <c r="T62" s="206">
        <v>1.47</v>
      </c>
      <c r="U62" s="206">
        <v>1.78</v>
      </c>
      <c r="V62" s="206">
        <v>0.32</v>
      </c>
      <c r="W62" s="206">
        <v>0.71</v>
      </c>
      <c r="X62" s="206">
        <v>2.27</v>
      </c>
      <c r="Y62" s="206">
        <v>0</v>
      </c>
      <c r="Z62" s="206">
        <v>4.28</v>
      </c>
      <c r="AA62" s="206">
        <v>1.39</v>
      </c>
      <c r="AB62" s="206">
        <v>0</v>
      </c>
      <c r="AC62" s="206">
        <v>28.89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23.63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33.549999999999997</v>
      </c>
      <c r="J63" s="206">
        <v>1.44</v>
      </c>
      <c r="K63" s="206">
        <v>8.9600000000000009</v>
      </c>
      <c r="L63" s="206">
        <v>9.42</v>
      </c>
      <c r="M63" s="206">
        <v>1.0900000000000001</v>
      </c>
      <c r="N63" s="206">
        <v>1.82</v>
      </c>
      <c r="O63" s="206">
        <v>2.58</v>
      </c>
      <c r="P63" s="206">
        <v>0.86</v>
      </c>
      <c r="Q63" s="206">
        <v>10.029999999999999</v>
      </c>
      <c r="R63" s="206">
        <v>4.4800000000000004</v>
      </c>
      <c r="S63" s="206">
        <v>5.79</v>
      </c>
      <c r="T63" s="206">
        <v>1.47</v>
      </c>
      <c r="U63" s="206">
        <v>1.78</v>
      </c>
      <c r="V63" s="206">
        <v>0.32</v>
      </c>
      <c r="W63" s="206">
        <v>0.71</v>
      </c>
      <c r="X63" s="206">
        <v>2.27</v>
      </c>
      <c r="Y63" s="206">
        <v>0</v>
      </c>
      <c r="Z63" s="206">
        <v>4.28</v>
      </c>
      <c r="AA63" s="206">
        <v>1.39</v>
      </c>
      <c r="AB63" s="206">
        <v>0</v>
      </c>
      <c r="AC63" s="206">
        <v>28.89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23.63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33.549999999999997</v>
      </c>
      <c r="J64" s="206">
        <v>1.44</v>
      </c>
      <c r="K64" s="206">
        <v>8.9700000000000006</v>
      </c>
      <c r="L64" s="206">
        <v>9.42</v>
      </c>
      <c r="M64" s="206">
        <v>1.0900000000000001</v>
      </c>
      <c r="N64" s="206">
        <v>1.82</v>
      </c>
      <c r="O64" s="206">
        <v>2.58</v>
      </c>
      <c r="P64" s="206">
        <v>0.86</v>
      </c>
      <c r="Q64" s="206">
        <v>10.029999999999999</v>
      </c>
      <c r="R64" s="206">
        <v>4.4800000000000004</v>
      </c>
      <c r="S64" s="206">
        <v>5.79</v>
      </c>
      <c r="T64" s="206">
        <v>1.47</v>
      </c>
      <c r="U64" s="206">
        <v>1.78</v>
      </c>
      <c r="V64" s="206">
        <v>0.32</v>
      </c>
      <c r="W64" s="206">
        <v>0.71</v>
      </c>
      <c r="X64" s="206">
        <v>2.27</v>
      </c>
      <c r="Y64" s="206">
        <v>0</v>
      </c>
      <c r="Z64" s="206">
        <v>4.28</v>
      </c>
      <c r="AA64" s="206">
        <v>1.39</v>
      </c>
      <c r="AB64" s="206">
        <v>0</v>
      </c>
      <c r="AC64" s="206">
        <v>28.89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23.63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33.549999999999997</v>
      </c>
      <c r="J65" s="206">
        <v>1.44</v>
      </c>
      <c r="K65" s="206">
        <v>8.9700000000000006</v>
      </c>
      <c r="L65" s="206">
        <v>9.42</v>
      </c>
      <c r="M65" s="206">
        <v>1.0900000000000001</v>
      </c>
      <c r="N65" s="206">
        <v>1.82</v>
      </c>
      <c r="O65" s="206">
        <v>2.58</v>
      </c>
      <c r="P65" s="206">
        <v>0.86</v>
      </c>
      <c r="Q65" s="206">
        <v>10.029999999999999</v>
      </c>
      <c r="R65" s="206">
        <v>4.4800000000000004</v>
      </c>
      <c r="S65" s="206">
        <v>5.79</v>
      </c>
      <c r="T65" s="206">
        <v>1.47</v>
      </c>
      <c r="U65" s="206">
        <v>1.78</v>
      </c>
      <c r="V65" s="206">
        <v>0.32</v>
      </c>
      <c r="W65" s="206">
        <v>0.71</v>
      </c>
      <c r="X65" s="206">
        <v>2.27</v>
      </c>
      <c r="Y65" s="206">
        <v>0</v>
      </c>
      <c r="Z65" s="206">
        <v>4.28</v>
      </c>
      <c r="AA65" s="206">
        <v>1.39</v>
      </c>
      <c r="AB65" s="206">
        <v>0</v>
      </c>
      <c r="AC65" s="206">
        <v>28.89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10.73</v>
      </c>
      <c r="H66" s="206">
        <v>0</v>
      </c>
      <c r="I66" s="206">
        <v>33.549999999999997</v>
      </c>
      <c r="J66" s="206">
        <v>1.44</v>
      </c>
      <c r="K66" s="206">
        <v>8.9700000000000006</v>
      </c>
      <c r="L66" s="206">
        <v>9.42</v>
      </c>
      <c r="M66" s="206">
        <v>1.0900000000000001</v>
      </c>
      <c r="N66" s="206">
        <v>1.82</v>
      </c>
      <c r="O66" s="206">
        <v>2.58</v>
      </c>
      <c r="P66" s="206">
        <v>0.86</v>
      </c>
      <c r="Q66" s="206">
        <v>10.029999999999999</v>
      </c>
      <c r="R66" s="206">
        <v>4.4800000000000004</v>
      </c>
      <c r="S66" s="206">
        <v>5.79</v>
      </c>
      <c r="T66" s="206">
        <v>1.47</v>
      </c>
      <c r="U66" s="206">
        <v>1.78</v>
      </c>
      <c r="V66" s="206">
        <v>0.32</v>
      </c>
      <c r="W66" s="206">
        <v>0.71</v>
      </c>
      <c r="X66" s="206">
        <v>2.27</v>
      </c>
      <c r="Y66" s="206">
        <v>0</v>
      </c>
      <c r="Z66" s="206">
        <v>4.28</v>
      </c>
      <c r="AA66" s="206">
        <v>1.39</v>
      </c>
      <c r="AB66" s="206">
        <v>0</v>
      </c>
      <c r="AC66" s="206">
        <v>28.89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23.63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10.73</v>
      </c>
      <c r="H67" s="206">
        <v>0</v>
      </c>
      <c r="I67" s="206">
        <v>33.549999999999997</v>
      </c>
      <c r="J67" s="206">
        <v>1.44</v>
      </c>
      <c r="K67" s="206">
        <v>8.9700000000000006</v>
      </c>
      <c r="L67" s="206">
        <v>9.42</v>
      </c>
      <c r="M67" s="206">
        <v>1.0900000000000001</v>
      </c>
      <c r="N67" s="206">
        <v>1.82</v>
      </c>
      <c r="O67" s="206">
        <v>2.58</v>
      </c>
      <c r="P67" s="206">
        <v>0.86</v>
      </c>
      <c r="Q67" s="206">
        <v>10.029999999999999</v>
      </c>
      <c r="R67" s="206">
        <v>0.63</v>
      </c>
      <c r="S67" s="206">
        <v>0.96</v>
      </c>
      <c r="T67" s="206">
        <v>1.47</v>
      </c>
      <c r="U67" s="206">
        <v>1.78</v>
      </c>
      <c r="V67" s="206">
        <v>0.32</v>
      </c>
      <c r="W67" s="206">
        <v>0.71</v>
      </c>
      <c r="X67" s="206">
        <v>2.27</v>
      </c>
      <c r="Y67" s="206">
        <v>0</v>
      </c>
      <c r="Z67" s="206">
        <v>4.28</v>
      </c>
      <c r="AA67" s="206">
        <v>1.39</v>
      </c>
      <c r="AB67" s="206">
        <v>0</v>
      </c>
      <c r="AC67" s="206">
        <v>28.89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10.73</v>
      </c>
      <c r="H68" s="206">
        <v>0</v>
      </c>
      <c r="I68" s="206">
        <v>33.549999999999997</v>
      </c>
      <c r="J68" s="206">
        <v>1.44</v>
      </c>
      <c r="K68" s="206">
        <v>8.9700000000000006</v>
      </c>
      <c r="L68" s="206">
        <v>9.42</v>
      </c>
      <c r="M68" s="206">
        <v>1.0900000000000001</v>
      </c>
      <c r="N68" s="206">
        <v>1.82</v>
      </c>
      <c r="O68" s="206">
        <v>2.58</v>
      </c>
      <c r="P68" s="206">
        <v>0.86</v>
      </c>
      <c r="Q68" s="206">
        <v>10.029999999999999</v>
      </c>
      <c r="R68" s="206">
        <v>0.33</v>
      </c>
      <c r="S68" s="206">
        <v>0.91</v>
      </c>
      <c r="T68" s="206">
        <v>1.47</v>
      </c>
      <c r="U68" s="206">
        <v>1.78</v>
      </c>
      <c r="V68" s="206">
        <v>0.32</v>
      </c>
      <c r="W68" s="206">
        <v>0.71</v>
      </c>
      <c r="X68" s="206">
        <v>2.27</v>
      </c>
      <c r="Y68" s="206">
        <v>0</v>
      </c>
      <c r="Z68" s="206">
        <v>4.28</v>
      </c>
      <c r="AA68" s="206">
        <v>1.39</v>
      </c>
      <c r="AB68" s="206">
        <v>0</v>
      </c>
      <c r="AC68" s="206">
        <v>28.89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10.73</v>
      </c>
      <c r="H69" s="206">
        <v>0</v>
      </c>
      <c r="I69" s="206">
        <v>33.549999999999997</v>
      </c>
      <c r="J69" s="206">
        <v>1.44</v>
      </c>
      <c r="K69" s="206">
        <v>8.9700000000000006</v>
      </c>
      <c r="L69" s="206">
        <v>9.42</v>
      </c>
      <c r="M69" s="206">
        <v>1.0900000000000001</v>
      </c>
      <c r="N69" s="206">
        <v>1.82</v>
      </c>
      <c r="O69" s="206">
        <v>2.58</v>
      </c>
      <c r="P69" s="206">
        <v>0.86</v>
      </c>
      <c r="Q69" s="206">
        <v>10.029999999999999</v>
      </c>
      <c r="R69" s="206">
        <v>0.33</v>
      </c>
      <c r="S69" s="206">
        <v>0.41</v>
      </c>
      <c r="T69" s="206">
        <v>1.47</v>
      </c>
      <c r="U69" s="206">
        <v>1.78</v>
      </c>
      <c r="V69" s="206">
        <v>0.32</v>
      </c>
      <c r="W69" s="206">
        <v>0.71</v>
      </c>
      <c r="X69" s="206">
        <v>2.27</v>
      </c>
      <c r="Y69" s="206">
        <v>0</v>
      </c>
      <c r="Z69" s="206">
        <v>4.28</v>
      </c>
      <c r="AA69" s="206">
        <v>1.39</v>
      </c>
      <c r="AB69" s="206">
        <v>0</v>
      </c>
      <c r="AC69" s="206">
        <v>28.89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10.73</v>
      </c>
      <c r="H70" s="206">
        <v>0</v>
      </c>
      <c r="I70" s="206">
        <v>33.549999999999997</v>
      </c>
      <c r="J70" s="206">
        <v>1.44</v>
      </c>
      <c r="K70" s="206">
        <v>8.9700000000000006</v>
      </c>
      <c r="L70" s="206">
        <v>9.42</v>
      </c>
      <c r="M70" s="206">
        <v>1.0900000000000001</v>
      </c>
      <c r="N70" s="206">
        <v>1.82</v>
      </c>
      <c r="O70" s="206">
        <v>2.58</v>
      </c>
      <c r="P70" s="206">
        <v>0.86</v>
      </c>
      <c r="Q70" s="206">
        <v>10.029999999999999</v>
      </c>
      <c r="R70" s="206">
        <v>0.33</v>
      </c>
      <c r="S70" s="206">
        <v>0.41</v>
      </c>
      <c r="T70" s="206">
        <v>1.47</v>
      </c>
      <c r="U70" s="206">
        <v>1.78</v>
      </c>
      <c r="V70" s="206">
        <v>0.32</v>
      </c>
      <c r="W70" s="206">
        <v>0.71</v>
      </c>
      <c r="X70" s="206">
        <v>2.27</v>
      </c>
      <c r="Y70" s="206">
        <v>0</v>
      </c>
      <c r="Z70" s="206">
        <v>4.28</v>
      </c>
      <c r="AA70" s="206">
        <v>1.39</v>
      </c>
      <c r="AB70" s="206">
        <v>0</v>
      </c>
      <c r="AC70" s="206">
        <v>21.32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10.73</v>
      </c>
      <c r="H71" s="206">
        <v>0</v>
      </c>
      <c r="I71" s="206">
        <v>33.549999999999997</v>
      </c>
      <c r="J71" s="206">
        <v>1.44</v>
      </c>
      <c r="K71" s="206">
        <v>8.9700000000000006</v>
      </c>
      <c r="L71" s="206">
        <v>9.42</v>
      </c>
      <c r="M71" s="206">
        <v>1.0900000000000001</v>
      </c>
      <c r="N71" s="206">
        <v>1.82</v>
      </c>
      <c r="O71" s="206">
        <v>2.58</v>
      </c>
      <c r="P71" s="206">
        <v>0.93</v>
      </c>
      <c r="Q71" s="206">
        <v>10.029999999999999</v>
      </c>
      <c r="R71" s="206">
        <v>0.33</v>
      </c>
      <c r="S71" s="206">
        <v>0.41</v>
      </c>
      <c r="T71" s="206">
        <v>1.47</v>
      </c>
      <c r="U71" s="206">
        <v>1.78</v>
      </c>
      <c r="V71" s="206">
        <v>3.06</v>
      </c>
      <c r="W71" s="206">
        <v>0.71</v>
      </c>
      <c r="X71" s="206">
        <v>2.27</v>
      </c>
      <c r="Y71" s="206">
        <v>0</v>
      </c>
      <c r="Z71" s="206">
        <v>4.28</v>
      </c>
      <c r="AA71" s="206">
        <v>1.39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10.73</v>
      </c>
      <c r="H72" s="206">
        <v>0</v>
      </c>
      <c r="I72" s="206">
        <v>33.549999999999997</v>
      </c>
      <c r="J72" s="206">
        <v>1.44</v>
      </c>
      <c r="K72" s="206">
        <v>8.9700000000000006</v>
      </c>
      <c r="L72" s="206">
        <v>9.42</v>
      </c>
      <c r="M72" s="206">
        <v>1.0900000000000001</v>
      </c>
      <c r="N72" s="206">
        <v>1.82</v>
      </c>
      <c r="O72" s="206">
        <v>2.58</v>
      </c>
      <c r="P72" s="206">
        <v>0.93</v>
      </c>
      <c r="Q72" s="206">
        <v>10.029999999999999</v>
      </c>
      <c r="R72" s="206">
        <v>0.33</v>
      </c>
      <c r="S72" s="206">
        <v>0.41</v>
      </c>
      <c r="T72" s="206">
        <v>1.47</v>
      </c>
      <c r="U72" s="206">
        <v>1.78</v>
      </c>
      <c r="V72" s="206">
        <v>3.06</v>
      </c>
      <c r="W72" s="206">
        <v>0.71</v>
      </c>
      <c r="X72" s="206">
        <v>2.27</v>
      </c>
      <c r="Y72" s="206">
        <v>0</v>
      </c>
      <c r="Z72" s="206">
        <v>4.28</v>
      </c>
      <c r="AA72" s="206">
        <v>1.39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-2.25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10.73</v>
      </c>
      <c r="H73" s="206">
        <v>0</v>
      </c>
      <c r="I73" s="206">
        <v>37.64</v>
      </c>
      <c r="J73" s="206">
        <v>3.13</v>
      </c>
      <c r="K73" s="206">
        <v>8.9700000000000006</v>
      </c>
      <c r="L73" s="206">
        <v>9.42</v>
      </c>
      <c r="M73" s="206">
        <v>1.0900000000000001</v>
      </c>
      <c r="N73" s="206">
        <v>1.82</v>
      </c>
      <c r="O73" s="206">
        <v>2.58</v>
      </c>
      <c r="P73" s="206">
        <v>0.93</v>
      </c>
      <c r="Q73" s="206">
        <v>10.029999999999999</v>
      </c>
      <c r="R73" s="206">
        <v>0.33</v>
      </c>
      <c r="S73" s="206">
        <v>0.41</v>
      </c>
      <c r="T73" s="206">
        <v>1.47</v>
      </c>
      <c r="U73" s="206">
        <v>1.78</v>
      </c>
      <c r="V73" s="206">
        <v>3.06</v>
      </c>
      <c r="W73" s="206">
        <v>0.71</v>
      </c>
      <c r="X73" s="206">
        <v>2.27</v>
      </c>
      <c r="Y73" s="206">
        <v>0</v>
      </c>
      <c r="Z73" s="206">
        <v>4.28</v>
      </c>
      <c r="AA73" s="206">
        <v>1.39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-1.67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3.69</v>
      </c>
      <c r="E74" s="206">
        <v>0</v>
      </c>
      <c r="F74" s="206">
        <v>0</v>
      </c>
      <c r="G74" s="206">
        <v>10.73</v>
      </c>
      <c r="H74" s="206">
        <v>0</v>
      </c>
      <c r="I74" s="206">
        <v>34.51</v>
      </c>
      <c r="J74" s="206">
        <v>6.26</v>
      </c>
      <c r="K74" s="206">
        <v>8.9700000000000006</v>
      </c>
      <c r="L74" s="206">
        <v>9.42</v>
      </c>
      <c r="M74" s="206">
        <v>1.0900000000000001</v>
      </c>
      <c r="N74" s="206">
        <v>1.82</v>
      </c>
      <c r="O74" s="206">
        <v>2.58</v>
      </c>
      <c r="P74" s="206">
        <v>0.93</v>
      </c>
      <c r="Q74" s="206">
        <v>10.029999999999999</v>
      </c>
      <c r="R74" s="206">
        <v>0.33</v>
      </c>
      <c r="S74" s="206">
        <v>0.41</v>
      </c>
      <c r="T74" s="206">
        <v>1.47</v>
      </c>
      <c r="U74" s="206">
        <v>1.78</v>
      </c>
      <c r="V74" s="206">
        <v>3.06</v>
      </c>
      <c r="W74" s="206">
        <v>0.71</v>
      </c>
      <c r="X74" s="206">
        <v>2.27</v>
      </c>
      <c r="Y74" s="206">
        <v>0</v>
      </c>
      <c r="Z74" s="206">
        <v>4.28</v>
      </c>
      <c r="AA74" s="206">
        <v>1.39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-3.7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3.69</v>
      </c>
      <c r="E75" s="206">
        <v>0</v>
      </c>
      <c r="F75" s="206">
        <v>0</v>
      </c>
      <c r="G75" s="206">
        <v>15.5</v>
      </c>
      <c r="H75" s="206">
        <v>0</v>
      </c>
      <c r="I75" s="206">
        <v>28.25</v>
      </c>
      <c r="J75" s="206">
        <v>6.26</v>
      </c>
      <c r="K75" s="206">
        <v>8.9700000000000006</v>
      </c>
      <c r="L75" s="206">
        <v>9.42</v>
      </c>
      <c r="M75" s="206">
        <v>1.0900000000000001</v>
      </c>
      <c r="N75" s="206">
        <v>1.82</v>
      </c>
      <c r="O75" s="206">
        <v>2.58</v>
      </c>
      <c r="P75" s="206">
        <v>0.93</v>
      </c>
      <c r="Q75" s="206">
        <v>10.029999999999999</v>
      </c>
      <c r="R75" s="206">
        <v>0.33</v>
      </c>
      <c r="S75" s="206">
        <v>0.41</v>
      </c>
      <c r="T75" s="206">
        <v>1.47</v>
      </c>
      <c r="U75" s="206">
        <v>1.8</v>
      </c>
      <c r="V75" s="206">
        <v>3.06</v>
      </c>
      <c r="W75" s="206">
        <v>0.71</v>
      </c>
      <c r="X75" s="206">
        <v>2.27</v>
      </c>
      <c r="Y75" s="206">
        <v>0</v>
      </c>
      <c r="Z75" s="206">
        <v>4.28</v>
      </c>
      <c r="AA75" s="206">
        <v>1.39</v>
      </c>
      <c r="AB75" s="206">
        <v>0</v>
      </c>
      <c r="AC75" s="206">
        <v>30.26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-36.4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10.73</v>
      </c>
      <c r="H76" s="206">
        <v>0</v>
      </c>
      <c r="I76" s="206">
        <v>22</v>
      </c>
      <c r="J76" s="206">
        <v>6.26</v>
      </c>
      <c r="K76" s="206">
        <v>8.9700000000000006</v>
      </c>
      <c r="L76" s="206">
        <v>9.42</v>
      </c>
      <c r="M76" s="206">
        <v>1.0900000000000001</v>
      </c>
      <c r="N76" s="206">
        <v>1.82</v>
      </c>
      <c r="O76" s="206">
        <v>2.58</v>
      </c>
      <c r="P76" s="206">
        <v>0.93</v>
      </c>
      <c r="Q76" s="206">
        <v>10.029999999999999</v>
      </c>
      <c r="R76" s="206">
        <v>0.33</v>
      </c>
      <c r="S76" s="206">
        <v>0.41</v>
      </c>
      <c r="T76" s="206">
        <v>1.47</v>
      </c>
      <c r="U76" s="206">
        <v>1.8</v>
      </c>
      <c r="V76" s="206">
        <v>3.06</v>
      </c>
      <c r="W76" s="206">
        <v>0.71</v>
      </c>
      <c r="X76" s="206">
        <v>2.27</v>
      </c>
      <c r="Y76" s="206">
        <v>0</v>
      </c>
      <c r="Z76" s="206">
        <v>4.28</v>
      </c>
      <c r="AA76" s="206">
        <v>1.39</v>
      </c>
      <c r="AB76" s="206">
        <v>0</v>
      </c>
      <c r="AC76" s="206">
        <v>30.26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-36.4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10.73</v>
      </c>
      <c r="H77" s="206">
        <v>0</v>
      </c>
      <c r="I77" s="206">
        <v>16.7</v>
      </c>
      <c r="J77" s="206">
        <v>6.26</v>
      </c>
      <c r="K77" s="206">
        <v>8.9700000000000006</v>
      </c>
      <c r="L77" s="206">
        <v>9.42</v>
      </c>
      <c r="M77" s="206">
        <v>1.0900000000000001</v>
      </c>
      <c r="N77" s="206">
        <v>1.82</v>
      </c>
      <c r="O77" s="206">
        <v>2.58</v>
      </c>
      <c r="P77" s="206">
        <v>0.93</v>
      </c>
      <c r="Q77" s="206">
        <v>10.029999999999999</v>
      </c>
      <c r="R77" s="206">
        <v>0.33</v>
      </c>
      <c r="S77" s="206">
        <v>0.41</v>
      </c>
      <c r="T77" s="206">
        <v>1.47</v>
      </c>
      <c r="U77" s="206">
        <v>1.81</v>
      </c>
      <c r="V77" s="206">
        <v>3.06</v>
      </c>
      <c r="W77" s="206">
        <v>0.71</v>
      </c>
      <c r="X77" s="206">
        <v>2.27</v>
      </c>
      <c r="Y77" s="206">
        <v>0</v>
      </c>
      <c r="Z77" s="206">
        <v>4.28</v>
      </c>
      <c r="AA77" s="206">
        <v>1.39</v>
      </c>
      <c r="AB77" s="206">
        <v>0</v>
      </c>
      <c r="AC77" s="206">
        <v>30.26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-36.4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10.73</v>
      </c>
      <c r="H78" s="206">
        <v>0</v>
      </c>
      <c r="I78" s="206">
        <v>16.7</v>
      </c>
      <c r="J78" s="206">
        <v>6.26</v>
      </c>
      <c r="K78" s="206">
        <v>8.9700000000000006</v>
      </c>
      <c r="L78" s="206">
        <v>9.42</v>
      </c>
      <c r="M78" s="206">
        <v>1.0900000000000001</v>
      </c>
      <c r="N78" s="206">
        <v>1.82</v>
      </c>
      <c r="O78" s="206">
        <v>2.58</v>
      </c>
      <c r="P78" s="206">
        <v>0.93</v>
      </c>
      <c r="Q78" s="206">
        <v>10.029999999999999</v>
      </c>
      <c r="R78" s="206">
        <v>0.33</v>
      </c>
      <c r="S78" s="206">
        <v>0.41</v>
      </c>
      <c r="T78" s="206">
        <v>1.47</v>
      </c>
      <c r="U78" s="206">
        <v>1.81</v>
      </c>
      <c r="V78" s="206">
        <v>3.06</v>
      </c>
      <c r="W78" s="206">
        <v>0.71</v>
      </c>
      <c r="X78" s="206">
        <v>2.27</v>
      </c>
      <c r="Y78" s="206">
        <v>0</v>
      </c>
      <c r="Z78" s="206">
        <v>4.28</v>
      </c>
      <c r="AA78" s="206">
        <v>1.39</v>
      </c>
      <c r="AB78" s="206">
        <v>0</v>
      </c>
      <c r="AC78" s="206">
        <v>30.26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-36.4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16.7</v>
      </c>
      <c r="J79" s="206">
        <v>6.26</v>
      </c>
      <c r="K79" s="206">
        <v>8.9700000000000006</v>
      </c>
      <c r="L79" s="206">
        <v>9.42</v>
      </c>
      <c r="M79" s="206">
        <v>1.0900000000000001</v>
      </c>
      <c r="N79" s="206">
        <v>1.82</v>
      </c>
      <c r="O79" s="206">
        <v>2.58</v>
      </c>
      <c r="P79" s="206">
        <v>0.86</v>
      </c>
      <c r="Q79" s="206">
        <v>10.029999999999999</v>
      </c>
      <c r="R79" s="206">
        <v>0.33</v>
      </c>
      <c r="S79" s="206">
        <v>0.41</v>
      </c>
      <c r="T79" s="206">
        <v>1.47</v>
      </c>
      <c r="U79" s="206">
        <v>1.81</v>
      </c>
      <c r="V79" s="206">
        <v>3.06</v>
      </c>
      <c r="W79" s="206">
        <v>0.71</v>
      </c>
      <c r="X79" s="206">
        <v>2.27</v>
      </c>
      <c r="Y79" s="206">
        <v>0</v>
      </c>
      <c r="Z79" s="206">
        <v>4.28</v>
      </c>
      <c r="AA79" s="206">
        <v>1.39</v>
      </c>
      <c r="AB79" s="206">
        <v>0</v>
      </c>
      <c r="AC79" s="206">
        <v>30.26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-26.59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16.7</v>
      </c>
      <c r="J80" s="206">
        <v>6.26</v>
      </c>
      <c r="K80" s="206">
        <v>8.9700000000000006</v>
      </c>
      <c r="L80" s="206">
        <v>9.42</v>
      </c>
      <c r="M80" s="206">
        <v>1.0900000000000001</v>
      </c>
      <c r="N80" s="206">
        <v>1.82</v>
      </c>
      <c r="O80" s="206">
        <v>2.58</v>
      </c>
      <c r="P80" s="206">
        <v>0.86</v>
      </c>
      <c r="Q80" s="206">
        <v>10.029999999999999</v>
      </c>
      <c r="R80" s="206">
        <v>0.33</v>
      </c>
      <c r="S80" s="206">
        <v>0.41</v>
      </c>
      <c r="T80" s="206">
        <v>1.47</v>
      </c>
      <c r="U80" s="206">
        <v>1.81</v>
      </c>
      <c r="V80" s="206">
        <v>3.06</v>
      </c>
      <c r="W80" s="206">
        <v>0.71</v>
      </c>
      <c r="X80" s="206">
        <v>2.27</v>
      </c>
      <c r="Y80" s="206">
        <v>0</v>
      </c>
      <c r="Z80" s="206">
        <v>4.28</v>
      </c>
      <c r="AA80" s="206">
        <v>1.39</v>
      </c>
      <c r="AB80" s="206">
        <v>0</v>
      </c>
      <c r="AC80" s="206">
        <v>30.26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-36.4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16.7</v>
      </c>
      <c r="J81" s="206">
        <v>6.26</v>
      </c>
      <c r="K81" s="206">
        <v>8.9700000000000006</v>
      </c>
      <c r="L81" s="206">
        <v>9.42</v>
      </c>
      <c r="M81" s="206">
        <v>1.0900000000000001</v>
      </c>
      <c r="N81" s="206">
        <v>1.82</v>
      </c>
      <c r="O81" s="206">
        <v>2.58</v>
      </c>
      <c r="P81" s="206">
        <v>0.86</v>
      </c>
      <c r="Q81" s="206">
        <v>10.029999999999999</v>
      </c>
      <c r="R81" s="206">
        <v>0.33</v>
      </c>
      <c r="S81" s="206">
        <v>0.41</v>
      </c>
      <c r="T81" s="206">
        <v>1.47</v>
      </c>
      <c r="U81" s="206">
        <v>1.81</v>
      </c>
      <c r="V81" s="206">
        <v>3.06</v>
      </c>
      <c r="W81" s="206">
        <v>0.71</v>
      </c>
      <c r="X81" s="206">
        <v>2.27</v>
      </c>
      <c r="Y81" s="206">
        <v>0</v>
      </c>
      <c r="Z81" s="206">
        <v>4.28</v>
      </c>
      <c r="AA81" s="206">
        <v>1.39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-36.4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16.7</v>
      </c>
      <c r="J82" s="206">
        <v>6.26</v>
      </c>
      <c r="K82" s="206">
        <v>8.9700000000000006</v>
      </c>
      <c r="L82" s="206">
        <v>9.42</v>
      </c>
      <c r="M82" s="206">
        <v>1.0900000000000001</v>
      </c>
      <c r="N82" s="206">
        <v>1.82</v>
      </c>
      <c r="O82" s="206">
        <v>2.58</v>
      </c>
      <c r="P82" s="206">
        <v>0.86</v>
      </c>
      <c r="Q82" s="206">
        <v>10.029999999999999</v>
      </c>
      <c r="R82" s="206">
        <v>0.33</v>
      </c>
      <c r="S82" s="206">
        <v>0.41</v>
      </c>
      <c r="T82" s="206">
        <v>1.47</v>
      </c>
      <c r="U82" s="206">
        <v>1.81</v>
      </c>
      <c r="V82" s="206">
        <v>3.06</v>
      </c>
      <c r="W82" s="206">
        <v>0.71</v>
      </c>
      <c r="X82" s="206">
        <v>2.27</v>
      </c>
      <c r="Y82" s="206">
        <v>0</v>
      </c>
      <c r="Z82" s="206">
        <v>4.28</v>
      </c>
      <c r="AA82" s="206">
        <v>1.39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0</v>
      </c>
      <c r="H83" s="206">
        <v>0</v>
      </c>
      <c r="I83" s="206">
        <v>16.7</v>
      </c>
      <c r="J83" s="206">
        <v>6.26</v>
      </c>
      <c r="K83" s="206">
        <v>8.9700000000000006</v>
      </c>
      <c r="L83" s="206">
        <v>9.42</v>
      </c>
      <c r="M83" s="206">
        <v>1.0900000000000001</v>
      </c>
      <c r="N83" s="206">
        <v>1.82</v>
      </c>
      <c r="O83" s="206">
        <v>2.58</v>
      </c>
      <c r="P83" s="206">
        <v>0.79</v>
      </c>
      <c r="Q83" s="206">
        <v>10.029999999999999</v>
      </c>
      <c r="R83" s="206">
        <v>3.79</v>
      </c>
      <c r="S83" s="206">
        <v>4.5</v>
      </c>
      <c r="T83" s="206">
        <v>1.47</v>
      </c>
      <c r="U83" s="206">
        <v>1.81</v>
      </c>
      <c r="V83" s="206">
        <v>2.85</v>
      </c>
      <c r="W83" s="206">
        <v>0.71</v>
      </c>
      <c r="X83" s="206">
        <v>2.27</v>
      </c>
      <c r="Y83" s="206">
        <v>0</v>
      </c>
      <c r="Z83" s="206">
        <v>4.28</v>
      </c>
      <c r="AA83" s="206">
        <v>1.39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0</v>
      </c>
      <c r="H84" s="206">
        <v>0</v>
      </c>
      <c r="I84" s="206">
        <v>16.7</v>
      </c>
      <c r="J84" s="206">
        <v>6.26</v>
      </c>
      <c r="K84" s="206">
        <v>8.9700000000000006</v>
      </c>
      <c r="L84" s="206">
        <v>9.42</v>
      </c>
      <c r="M84" s="206">
        <v>1.0900000000000001</v>
      </c>
      <c r="N84" s="206">
        <v>1.82</v>
      </c>
      <c r="O84" s="206">
        <v>2.58</v>
      </c>
      <c r="P84" s="206">
        <v>0.79</v>
      </c>
      <c r="Q84" s="206">
        <v>10.029999999999999</v>
      </c>
      <c r="R84" s="206">
        <v>4.4800000000000004</v>
      </c>
      <c r="S84" s="206">
        <v>5.78</v>
      </c>
      <c r="T84" s="206">
        <v>1.47</v>
      </c>
      <c r="U84" s="206">
        <v>1.81</v>
      </c>
      <c r="V84" s="206">
        <v>2.85</v>
      </c>
      <c r="W84" s="206">
        <v>0.71</v>
      </c>
      <c r="X84" s="206">
        <v>2.27</v>
      </c>
      <c r="Y84" s="206">
        <v>0</v>
      </c>
      <c r="Z84" s="206">
        <v>4.28</v>
      </c>
      <c r="AA84" s="206">
        <v>1.39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16.7</v>
      </c>
      <c r="J85" s="206">
        <v>6.26</v>
      </c>
      <c r="K85" s="206">
        <v>8.9700000000000006</v>
      </c>
      <c r="L85" s="206">
        <v>9.42</v>
      </c>
      <c r="M85" s="206">
        <v>1.0900000000000001</v>
      </c>
      <c r="N85" s="206">
        <v>1.82</v>
      </c>
      <c r="O85" s="206">
        <v>2.58</v>
      </c>
      <c r="P85" s="206">
        <v>0.86</v>
      </c>
      <c r="Q85" s="206">
        <v>10.029999999999999</v>
      </c>
      <c r="R85" s="206">
        <v>4.4800000000000004</v>
      </c>
      <c r="S85" s="206">
        <v>5.79</v>
      </c>
      <c r="T85" s="206">
        <v>1.47</v>
      </c>
      <c r="U85" s="206">
        <v>1.81</v>
      </c>
      <c r="V85" s="206">
        <v>2.77</v>
      </c>
      <c r="W85" s="206">
        <v>0.71</v>
      </c>
      <c r="X85" s="206">
        <v>2.27</v>
      </c>
      <c r="Y85" s="206">
        <v>0</v>
      </c>
      <c r="Z85" s="206">
        <v>4.28</v>
      </c>
      <c r="AA85" s="206">
        <v>1.39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24.6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16.7</v>
      </c>
      <c r="J86" s="206">
        <v>6.26</v>
      </c>
      <c r="K86" s="206">
        <v>8.9700000000000006</v>
      </c>
      <c r="L86" s="206">
        <v>9.42</v>
      </c>
      <c r="M86" s="206">
        <v>1.0900000000000001</v>
      </c>
      <c r="N86" s="206">
        <v>1.82</v>
      </c>
      <c r="O86" s="206">
        <v>2.58</v>
      </c>
      <c r="P86" s="206">
        <v>0.86</v>
      </c>
      <c r="Q86" s="206">
        <v>10.029999999999999</v>
      </c>
      <c r="R86" s="206">
        <v>4.4800000000000004</v>
      </c>
      <c r="S86" s="206">
        <v>5.79</v>
      </c>
      <c r="T86" s="206">
        <v>1.47</v>
      </c>
      <c r="U86" s="206">
        <v>1.81</v>
      </c>
      <c r="V86" s="206">
        <v>2.77</v>
      </c>
      <c r="W86" s="206">
        <v>0.71</v>
      </c>
      <c r="X86" s="206">
        <v>2.27</v>
      </c>
      <c r="Y86" s="206">
        <v>0</v>
      </c>
      <c r="Z86" s="206">
        <v>4.28</v>
      </c>
      <c r="AA86" s="206">
        <v>1.39</v>
      </c>
      <c r="AB86" s="206">
        <v>0</v>
      </c>
      <c r="AC86" s="206">
        <v>20.67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24.6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33.549999999999997</v>
      </c>
      <c r="J87" s="206">
        <v>1.44</v>
      </c>
      <c r="K87" s="206">
        <v>8.9700000000000006</v>
      </c>
      <c r="L87" s="206">
        <v>9.42</v>
      </c>
      <c r="M87" s="206">
        <v>1.0900000000000001</v>
      </c>
      <c r="N87" s="206">
        <v>1.82</v>
      </c>
      <c r="O87" s="206">
        <v>2.58</v>
      </c>
      <c r="P87" s="206">
        <v>0.86</v>
      </c>
      <c r="Q87" s="206">
        <v>10.029999999999999</v>
      </c>
      <c r="R87" s="206">
        <v>4.4800000000000004</v>
      </c>
      <c r="S87" s="206">
        <v>5.79</v>
      </c>
      <c r="T87" s="206">
        <v>1.47</v>
      </c>
      <c r="U87" s="206">
        <v>1.81</v>
      </c>
      <c r="V87" s="206">
        <v>0.32</v>
      </c>
      <c r="W87" s="206">
        <v>0.71</v>
      </c>
      <c r="X87" s="206">
        <v>2.27</v>
      </c>
      <c r="Y87" s="206">
        <v>0</v>
      </c>
      <c r="Z87" s="206">
        <v>4.28</v>
      </c>
      <c r="AA87" s="206">
        <v>1.39</v>
      </c>
      <c r="AB87" s="206">
        <v>0</v>
      </c>
      <c r="AC87" s="206">
        <v>20.67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33.549999999999997</v>
      </c>
      <c r="J88" s="206">
        <v>1.44</v>
      </c>
      <c r="K88" s="206">
        <v>8.9600000000000009</v>
      </c>
      <c r="L88" s="206">
        <v>9.42</v>
      </c>
      <c r="M88" s="206">
        <v>1.0900000000000001</v>
      </c>
      <c r="N88" s="206">
        <v>1.82</v>
      </c>
      <c r="O88" s="206">
        <v>2.58</v>
      </c>
      <c r="P88" s="206">
        <v>0.86</v>
      </c>
      <c r="Q88" s="206">
        <v>10.029999999999999</v>
      </c>
      <c r="R88" s="206">
        <v>4.4800000000000004</v>
      </c>
      <c r="S88" s="206">
        <v>5.79</v>
      </c>
      <c r="T88" s="206">
        <v>1.47</v>
      </c>
      <c r="U88" s="206">
        <v>1.81</v>
      </c>
      <c r="V88" s="206">
        <v>0.32</v>
      </c>
      <c r="W88" s="206">
        <v>0.71</v>
      </c>
      <c r="X88" s="206">
        <v>2.27</v>
      </c>
      <c r="Y88" s="206">
        <v>0</v>
      </c>
      <c r="Z88" s="206">
        <v>4.28</v>
      </c>
      <c r="AA88" s="206">
        <v>1.39</v>
      </c>
      <c r="AB88" s="206">
        <v>0</v>
      </c>
      <c r="AC88" s="206">
        <v>20.67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33.549999999999997</v>
      </c>
      <c r="J89" s="206">
        <v>1.44</v>
      </c>
      <c r="K89" s="206">
        <v>8.9600000000000009</v>
      </c>
      <c r="L89" s="206">
        <v>9.42</v>
      </c>
      <c r="M89" s="206">
        <v>1.0900000000000001</v>
      </c>
      <c r="N89" s="206">
        <v>1.82</v>
      </c>
      <c r="O89" s="206">
        <v>2.58</v>
      </c>
      <c r="P89" s="206">
        <v>0.86</v>
      </c>
      <c r="Q89" s="206">
        <v>10.029999999999999</v>
      </c>
      <c r="R89" s="206">
        <v>4.4800000000000004</v>
      </c>
      <c r="S89" s="206">
        <v>5.79</v>
      </c>
      <c r="T89" s="206">
        <v>1.47</v>
      </c>
      <c r="U89" s="206">
        <v>1.81</v>
      </c>
      <c r="V89" s="206">
        <v>0.32</v>
      </c>
      <c r="W89" s="206">
        <v>0.71</v>
      </c>
      <c r="X89" s="206">
        <v>2.27</v>
      </c>
      <c r="Y89" s="206">
        <v>0</v>
      </c>
      <c r="Z89" s="206">
        <v>4.28</v>
      </c>
      <c r="AA89" s="206">
        <v>1.39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33.549999999999997</v>
      </c>
      <c r="J90" s="206">
        <v>1.44</v>
      </c>
      <c r="K90" s="206">
        <v>8.9600000000000009</v>
      </c>
      <c r="L90" s="206">
        <v>9.42</v>
      </c>
      <c r="M90" s="206">
        <v>1.0900000000000001</v>
      </c>
      <c r="N90" s="206">
        <v>1.82</v>
      </c>
      <c r="O90" s="206">
        <v>2.58</v>
      </c>
      <c r="P90" s="206">
        <v>0.86</v>
      </c>
      <c r="Q90" s="206">
        <v>10.029999999999999</v>
      </c>
      <c r="R90" s="206">
        <v>4.4800000000000004</v>
      </c>
      <c r="S90" s="206">
        <v>5.79</v>
      </c>
      <c r="T90" s="206">
        <v>1.47</v>
      </c>
      <c r="U90" s="206">
        <v>1.81</v>
      </c>
      <c r="V90" s="206">
        <v>0.32</v>
      </c>
      <c r="W90" s="206">
        <v>0.71</v>
      </c>
      <c r="X90" s="206">
        <v>2.27</v>
      </c>
      <c r="Y90" s="206">
        <v>0</v>
      </c>
      <c r="Z90" s="206">
        <v>4.28</v>
      </c>
      <c r="AA90" s="206">
        <v>1.39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33.549999999999997</v>
      </c>
      <c r="J91" s="206">
        <v>1.44</v>
      </c>
      <c r="K91" s="206">
        <v>8.9600000000000009</v>
      </c>
      <c r="L91" s="206">
        <v>9.42</v>
      </c>
      <c r="M91" s="206">
        <v>1.0900000000000001</v>
      </c>
      <c r="N91" s="206">
        <v>1.82</v>
      </c>
      <c r="O91" s="206">
        <v>2.58</v>
      </c>
      <c r="P91" s="206">
        <v>0.86</v>
      </c>
      <c r="Q91" s="206">
        <v>10.029999999999999</v>
      </c>
      <c r="R91" s="206">
        <v>4.4800000000000004</v>
      </c>
      <c r="S91" s="206">
        <v>5.79</v>
      </c>
      <c r="T91" s="206">
        <v>1.47</v>
      </c>
      <c r="U91" s="206">
        <v>1.81</v>
      </c>
      <c r="V91" s="206">
        <v>0.32</v>
      </c>
      <c r="W91" s="206">
        <v>0.71</v>
      </c>
      <c r="X91" s="206">
        <v>2.27</v>
      </c>
      <c r="Y91" s="206">
        <v>0</v>
      </c>
      <c r="Z91" s="206">
        <v>4.28</v>
      </c>
      <c r="AA91" s="206">
        <v>1.39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33.549999999999997</v>
      </c>
      <c r="J92" s="206">
        <v>1.44</v>
      </c>
      <c r="K92" s="206">
        <v>8.9600000000000009</v>
      </c>
      <c r="L92" s="206">
        <v>9.42</v>
      </c>
      <c r="M92" s="206">
        <v>1.0900000000000001</v>
      </c>
      <c r="N92" s="206">
        <v>1.82</v>
      </c>
      <c r="O92" s="206">
        <v>2.58</v>
      </c>
      <c r="P92" s="206">
        <v>0.86</v>
      </c>
      <c r="Q92" s="206">
        <v>10.029999999999999</v>
      </c>
      <c r="R92" s="206">
        <v>4.4800000000000004</v>
      </c>
      <c r="S92" s="206">
        <v>5.79</v>
      </c>
      <c r="T92" s="206">
        <v>1.47</v>
      </c>
      <c r="U92" s="206">
        <v>1.81</v>
      </c>
      <c r="V92" s="206">
        <v>0.32</v>
      </c>
      <c r="W92" s="206">
        <v>0.71</v>
      </c>
      <c r="X92" s="206">
        <v>2.27</v>
      </c>
      <c r="Y92" s="206">
        <v>0</v>
      </c>
      <c r="Z92" s="206">
        <v>4.28</v>
      </c>
      <c r="AA92" s="206">
        <v>1.39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24.6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33.549999999999997</v>
      </c>
      <c r="J93" s="206">
        <v>1.44</v>
      </c>
      <c r="K93" s="206">
        <v>8.9600000000000009</v>
      </c>
      <c r="L93" s="206">
        <v>9.42</v>
      </c>
      <c r="M93" s="206">
        <v>1.0900000000000001</v>
      </c>
      <c r="N93" s="206">
        <v>1.82</v>
      </c>
      <c r="O93" s="206">
        <v>2.58</v>
      </c>
      <c r="P93" s="206">
        <v>0.86</v>
      </c>
      <c r="Q93" s="206">
        <v>10.029999999999999</v>
      </c>
      <c r="R93" s="206">
        <v>4.4800000000000004</v>
      </c>
      <c r="S93" s="206">
        <v>5.79</v>
      </c>
      <c r="T93" s="206">
        <v>1.47</v>
      </c>
      <c r="U93" s="206">
        <v>1.81</v>
      </c>
      <c r="V93" s="206">
        <v>0.32</v>
      </c>
      <c r="W93" s="206">
        <v>0.71</v>
      </c>
      <c r="X93" s="206">
        <v>2.27</v>
      </c>
      <c r="Y93" s="206">
        <v>0</v>
      </c>
      <c r="Z93" s="206">
        <v>4.28</v>
      </c>
      <c r="AA93" s="206">
        <v>1.39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24.6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33.549999999999997</v>
      </c>
      <c r="J94" s="206">
        <v>1.44</v>
      </c>
      <c r="K94" s="206">
        <v>8.9600000000000009</v>
      </c>
      <c r="L94" s="206">
        <v>9.42</v>
      </c>
      <c r="M94" s="206">
        <v>1.0900000000000001</v>
      </c>
      <c r="N94" s="206">
        <v>1.82</v>
      </c>
      <c r="O94" s="206">
        <v>2.58</v>
      </c>
      <c r="P94" s="206">
        <v>0.86</v>
      </c>
      <c r="Q94" s="206">
        <v>10.029999999999999</v>
      </c>
      <c r="R94" s="206">
        <v>4.4800000000000004</v>
      </c>
      <c r="S94" s="206">
        <v>5.79</v>
      </c>
      <c r="T94" s="206">
        <v>1.47</v>
      </c>
      <c r="U94" s="206">
        <v>1.81</v>
      </c>
      <c r="V94" s="206">
        <v>0.32</v>
      </c>
      <c r="W94" s="206">
        <v>0.71</v>
      </c>
      <c r="X94" s="206">
        <v>2.27</v>
      </c>
      <c r="Y94" s="206">
        <v>0</v>
      </c>
      <c r="Z94" s="206">
        <v>4.28</v>
      </c>
      <c r="AA94" s="206">
        <v>1.39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24.6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33.549999999999997</v>
      </c>
      <c r="J95" s="206">
        <v>1.44</v>
      </c>
      <c r="K95" s="206">
        <v>8.9600000000000009</v>
      </c>
      <c r="L95" s="206">
        <v>9.42</v>
      </c>
      <c r="M95" s="206">
        <v>1.0900000000000001</v>
      </c>
      <c r="N95" s="206">
        <v>1.82</v>
      </c>
      <c r="O95" s="206">
        <v>2.58</v>
      </c>
      <c r="P95" s="206">
        <v>0.86</v>
      </c>
      <c r="Q95" s="206">
        <v>10.029999999999999</v>
      </c>
      <c r="R95" s="206">
        <v>4.4800000000000004</v>
      </c>
      <c r="S95" s="206">
        <v>5.79</v>
      </c>
      <c r="T95" s="206">
        <v>1.47</v>
      </c>
      <c r="U95" s="206">
        <v>1.81</v>
      </c>
      <c r="V95" s="206">
        <v>0.32</v>
      </c>
      <c r="W95" s="206">
        <v>0.71</v>
      </c>
      <c r="X95" s="206">
        <v>2.27</v>
      </c>
      <c r="Y95" s="206">
        <v>0</v>
      </c>
      <c r="Z95" s="206">
        <v>4.28</v>
      </c>
      <c r="AA95" s="206">
        <v>1.39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24.6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33.549999999999997</v>
      </c>
      <c r="J96" s="206">
        <v>1.44</v>
      </c>
      <c r="K96" s="206">
        <v>8.9600000000000009</v>
      </c>
      <c r="L96" s="206">
        <v>9.42</v>
      </c>
      <c r="M96" s="206">
        <v>1.0900000000000001</v>
      </c>
      <c r="N96" s="206">
        <v>1.82</v>
      </c>
      <c r="O96" s="206">
        <v>2.58</v>
      </c>
      <c r="P96" s="206">
        <v>0.86</v>
      </c>
      <c r="Q96" s="206">
        <v>10.029999999999999</v>
      </c>
      <c r="R96" s="206">
        <v>4.4800000000000004</v>
      </c>
      <c r="S96" s="206">
        <v>5.79</v>
      </c>
      <c r="T96" s="206">
        <v>1.47</v>
      </c>
      <c r="U96" s="206">
        <v>1.81</v>
      </c>
      <c r="V96" s="206">
        <v>0.32</v>
      </c>
      <c r="W96" s="206">
        <v>0.71</v>
      </c>
      <c r="X96" s="206">
        <v>2.27</v>
      </c>
      <c r="Y96" s="206">
        <v>0</v>
      </c>
      <c r="Z96" s="206">
        <v>4.28</v>
      </c>
      <c r="AA96" s="206">
        <v>1.39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24.6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33.549999999999997</v>
      </c>
      <c r="J97" s="206">
        <v>1.44</v>
      </c>
      <c r="K97" s="206">
        <v>8.9600000000000009</v>
      </c>
      <c r="L97" s="206">
        <v>9.42</v>
      </c>
      <c r="M97" s="206">
        <v>1.0900000000000001</v>
      </c>
      <c r="N97" s="206">
        <v>1.82</v>
      </c>
      <c r="O97" s="206">
        <v>2.58</v>
      </c>
      <c r="P97" s="206">
        <v>0.86</v>
      </c>
      <c r="Q97" s="206">
        <v>10.029999999999999</v>
      </c>
      <c r="R97" s="206">
        <v>4.4800000000000004</v>
      </c>
      <c r="S97" s="206">
        <v>5.79</v>
      </c>
      <c r="T97" s="206">
        <v>1.47</v>
      </c>
      <c r="U97" s="206">
        <v>1.81</v>
      </c>
      <c r="V97" s="206">
        <v>0.32</v>
      </c>
      <c r="W97" s="206">
        <v>0.71</v>
      </c>
      <c r="X97" s="206">
        <v>2.27</v>
      </c>
      <c r="Y97" s="206">
        <v>0</v>
      </c>
      <c r="Z97" s="206">
        <v>4.28</v>
      </c>
      <c r="AA97" s="206">
        <v>1.39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24.6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33.549999999999997</v>
      </c>
      <c r="J98" s="206">
        <v>1.44</v>
      </c>
      <c r="K98" s="206">
        <v>8.9600000000000009</v>
      </c>
      <c r="L98" s="206">
        <v>9.42</v>
      </c>
      <c r="M98" s="206">
        <v>1.0900000000000001</v>
      </c>
      <c r="N98" s="206">
        <v>1.82</v>
      </c>
      <c r="O98" s="206">
        <v>2.58</v>
      </c>
      <c r="P98" s="206">
        <v>0.86</v>
      </c>
      <c r="Q98" s="206">
        <v>10.029999999999999</v>
      </c>
      <c r="R98" s="206">
        <v>4.4800000000000004</v>
      </c>
      <c r="S98" s="206">
        <v>5.79</v>
      </c>
      <c r="T98" s="206">
        <v>1.47</v>
      </c>
      <c r="U98" s="206">
        <v>1.81</v>
      </c>
      <c r="V98" s="206">
        <v>0.32</v>
      </c>
      <c r="W98" s="206">
        <v>0.71</v>
      </c>
      <c r="X98" s="206">
        <v>2.27</v>
      </c>
      <c r="Y98" s="206">
        <v>0</v>
      </c>
      <c r="Z98" s="206">
        <v>4.28</v>
      </c>
      <c r="AA98" s="206">
        <v>1.39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24.6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4.7064999999999968E-2</v>
      </c>
      <c r="E99">
        <f t="shared" si="0"/>
        <v>0</v>
      </c>
      <c r="F99">
        <f t="shared" si="0"/>
        <v>0</v>
      </c>
      <c r="G99">
        <f t="shared" si="0"/>
        <v>0.2050625000000002</v>
      </c>
      <c r="H99">
        <f t="shared" si="0"/>
        <v>0</v>
      </c>
      <c r="I99">
        <f t="shared" si="0"/>
        <v>0.80628500000000058</v>
      </c>
      <c r="J99">
        <f t="shared" si="0"/>
        <v>5.064749999999995E-2</v>
      </c>
      <c r="K99">
        <f t="shared" si="0"/>
        <v>0.40312750000000064</v>
      </c>
      <c r="L99">
        <f t="shared" si="0"/>
        <v>0.22607999999999964</v>
      </c>
      <c r="M99">
        <f t="shared" si="0"/>
        <v>3.8010000000000016E-2</v>
      </c>
      <c r="N99">
        <f t="shared" si="0"/>
        <v>4.3679999999999899E-2</v>
      </c>
      <c r="O99">
        <f t="shared" si="0"/>
        <v>6.1920000000000128E-2</v>
      </c>
      <c r="P99">
        <f t="shared" si="0"/>
        <v>2.0744999999999996E-2</v>
      </c>
      <c r="Q99">
        <f t="shared" si="0"/>
        <v>0.24071999999999952</v>
      </c>
      <c r="R99">
        <f t="shared" si="0"/>
        <v>9.9022500000000069E-2</v>
      </c>
      <c r="S99">
        <f t="shared" si="0"/>
        <v>0.13566000000000017</v>
      </c>
      <c r="T99">
        <f t="shared" si="0"/>
        <v>3.5279999999999978E-2</v>
      </c>
      <c r="U99">
        <f t="shared" si="0"/>
        <v>4.3225000000000034E-2</v>
      </c>
      <c r="V99">
        <f t="shared" si="0"/>
        <v>2.6442499999999983E-2</v>
      </c>
      <c r="W99">
        <f t="shared" si="0"/>
        <v>1.7040000000000007E-2</v>
      </c>
      <c r="X99">
        <f t="shared" si="0"/>
        <v>5.4480000000000084E-2</v>
      </c>
      <c r="Y99">
        <f t="shared" si="0"/>
        <v>0</v>
      </c>
      <c r="Z99">
        <f t="shared" si="0"/>
        <v>0.10271999999999976</v>
      </c>
      <c r="AA99">
        <f t="shared" si="0"/>
        <v>3.3360000000000001E-2</v>
      </c>
      <c r="AB99">
        <f t="shared" si="0"/>
        <v>0</v>
      </c>
      <c r="AC99">
        <f t="shared" si="0"/>
        <v>0.55527500000000074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0.38367999999999963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5.9396399999999954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22.74</v>
      </c>
      <c r="J3" s="206">
        <v>0.83</v>
      </c>
      <c r="K3" s="206">
        <v>45.27</v>
      </c>
      <c r="L3" s="206">
        <v>65.23</v>
      </c>
      <c r="M3" s="206">
        <v>0</v>
      </c>
      <c r="N3" s="206">
        <v>1.05</v>
      </c>
      <c r="O3" s="206">
        <v>1.76</v>
      </c>
      <c r="P3" s="206">
        <v>2.16</v>
      </c>
      <c r="Q3" s="206">
        <v>5.8</v>
      </c>
      <c r="R3" s="206">
        <v>2.58</v>
      </c>
      <c r="S3" s="206">
        <v>4.72</v>
      </c>
      <c r="T3" s="206">
        <v>1.47</v>
      </c>
      <c r="U3" s="206">
        <v>9.66</v>
      </c>
      <c r="V3" s="206">
        <v>5.27</v>
      </c>
      <c r="W3" s="206">
        <v>0.41</v>
      </c>
      <c r="X3" s="206">
        <v>1.31</v>
      </c>
      <c r="Y3" s="206">
        <v>0</v>
      </c>
      <c r="Z3" s="206">
        <v>2.4700000000000002</v>
      </c>
      <c r="AA3" s="206">
        <v>0.8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172.8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22.74</v>
      </c>
      <c r="J4" s="206">
        <v>0.83</v>
      </c>
      <c r="K4" s="206">
        <v>45.27</v>
      </c>
      <c r="L4" s="206">
        <v>65.23</v>
      </c>
      <c r="M4" s="206">
        <v>0</v>
      </c>
      <c r="N4" s="206">
        <v>1.05</v>
      </c>
      <c r="O4" s="206">
        <v>1.76</v>
      </c>
      <c r="P4" s="206">
        <v>2.16</v>
      </c>
      <c r="Q4" s="206">
        <v>5.8</v>
      </c>
      <c r="R4" s="206">
        <v>2.58</v>
      </c>
      <c r="S4" s="206">
        <v>4.72</v>
      </c>
      <c r="T4" s="206">
        <v>1.47</v>
      </c>
      <c r="U4" s="206">
        <v>9.66</v>
      </c>
      <c r="V4" s="206">
        <v>5.27</v>
      </c>
      <c r="W4" s="206">
        <v>0.41</v>
      </c>
      <c r="X4" s="206">
        <v>1.31</v>
      </c>
      <c r="Y4" s="206">
        <v>0</v>
      </c>
      <c r="Z4" s="206">
        <v>2.4700000000000002</v>
      </c>
      <c r="AA4" s="206">
        <v>12.29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172.8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22.74</v>
      </c>
      <c r="J5" s="206">
        <v>0.83</v>
      </c>
      <c r="K5" s="206">
        <v>45.27</v>
      </c>
      <c r="L5" s="206">
        <v>65.23</v>
      </c>
      <c r="M5" s="206">
        <v>0</v>
      </c>
      <c r="N5" s="206">
        <v>1.05</v>
      </c>
      <c r="O5" s="206">
        <v>1.76</v>
      </c>
      <c r="P5" s="206">
        <v>2.16</v>
      </c>
      <c r="Q5" s="206">
        <v>5.8</v>
      </c>
      <c r="R5" s="206">
        <v>2.58</v>
      </c>
      <c r="S5" s="206">
        <v>4.72</v>
      </c>
      <c r="T5" s="206">
        <v>1.47</v>
      </c>
      <c r="U5" s="206">
        <v>9.66</v>
      </c>
      <c r="V5" s="206">
        <v>5.27</v>
      </c>
      <c r="W5" s="206">
        <v>0.41</v>
      </c>
      <c r="X5" s="206">
        <v>1.31</v>
      </c>
      <c r="Y5" s="206">
        <v>0</v>
      </c>
      <c r="Z5" s="206">
        <v>2.4700000000000002</v>
      </c>
      <c r="AA5" s="206">
        <v>12.29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172.8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22.74</v>
      </c>
      <c r="J6" s="206">
        <v>0.83</v>
      </c>
      <c r="K6" s="206">
        <v>45.27</v>
      </c>
      <c r="L6" s="206">
        <v>65.23</v>
      </c>
      <c r="M6" s="206">
        <v>0</v>
      </c>
      <c r="N6" s="206">
        <v>1.05</v>
      </c>
      <c r="O6" s="206">
        <v>1.76</v>
      </c>
      <c r="P6" s="206">
        <v>2.16</v>
      </c>
      <c r="Q6" s="206">
        <v>5.8</v>
      </c>
      <c r="R6" s="206">
        <v>2.58</v>
      </c>
      <c r="S6" s="206">
        <v>4.72</v>
      </c>
      <c r="T6" s="206">
        <v>1.47</v>
      </c>
      <c r="U6" s="206">
        <v>9.66</v>
      </c>
      <c r="V6" s="206">
        <v>5.27</v>
      </c>
      <c r="W6" s="206">
        <v>0.41</v>
      </c>
      <c r="X6" s="206">
        <v>1.31</v>
      </c>
      <c r="Y6" s="206">
        <v>0</v>
      </c>
      <c r="Z6" s="206">
        <v>2.4700000000000002</v>
      </c>
      <c r="AA6" s="206">
        <v>12.29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172.8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22.74</v>
      </c>
      <c r="J7" s="206">
        <v>0.83</v>
      </c>
      <c r="K7" s="206">
        <v>45.27</v>
      </c>
      <c r="L7" s="206">
        <v>65.23</v>
      </c>
      <c r="M7" s="206">
        <v>0</v>
      </c>
      <c r="N7" s="206">
        <v>1.05</v>
      </c>
      <c r="O7" s="206">
        <v>1.76</v>
      </c>
      <c r="P7" s="206">
        <v>2.16</v>
      </c>
      <c r="Q7" s="206">
        <v>5.8</v>
      </c>
      <c r="R7" s="206">
        <v>2.58</v>
      </c>
      <c r="S7" s="206">
        <v>4.7</v>
      </c>
      <c r="T7" s="206">
        <v>1.47</v>
      </c>
      <c r="U7" s="206">
        <v>9.66</v>
      </c>
      <c r="V7" s="206">
        <v>5.27</v>
      </c>
      <c r="W7" s="206">
        <v>0.41</v>
      </c>
      <c r="X7" s="206">
        <v>1.31</v>
      </c>
      <c r="Y7" s="206">
        <v>0</v>
      </c>
      <c r="Z7" s="206">
        <v>2.4700000000000002</v>
      </c>
      <c r="AA7" s="206">
        <v>12.29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172.8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22.74</v>
      </c>
      <c r="J8" s="206">
        <v>0.83</v>
      </c>
      <c r="K8" s="206">
        <v>45.27</v>
      </c>
      <c r="L8" s="206">
        <v>65.23</v>
      </c>
      <c r="M8" s="206">
        <v>0</v>
      </c>
      <c r="N8" s="206">
        <v>1.05</v>
      </c>
      <c r="O8" s="206">
        <v>1.76</v>
      </c>
      <c r="P8" s="206">
        <v>2.16</v>
      </c>
      <c r="Q8" s="206">
        <v>5.8</v>
      </c>
      <c r="R8" s="206">
        <v>2.58</v>
      </c>
      <c r="S8" s="206">
        <v>4.7</v>
      </c>
      <c r="T8" s="206">
        <v>1.47</v>
      </c>
      <c r="U8" s="206">
        <v>9.66</v>
      </c>
      <c r="V8" s="206">
        <v>5.27</v>
      </c>
      <c r="W8" s="206">
        <v>0.41</v>
      </c>
      <c r="X8" s="206">
        <v>1.31</v>
      </c>
      <c r="Y8" s="206">
        <v>0</v>
      </c>
      <c r="Z8" s="206">
        <v>2.4700000000000002</v>
      </c>
      <c r="AA8" s="206">
        <v>12.29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172.8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22.74</v>
      </c>
      <c r="J9" s="206">
        <v>0.83</v>
      </c>
      <c r="K9" s="206">
        <v>45.27</v>
      </c>
      <c r="L9" s="206">
        <v>65.23</v>
      </c>
      <c r="M9" s="206">
        <v>0</v>
      </c>
      <c r="N9" s="206">
        <v>1.05</v>
      </c>
      <c r="O9" s="206">
        <v>1.76</v>
      </c>
      <c r="P9" s="206">
        <v>2.16</v>
      </c>
      <c r="Q9" s="206">
        <v>5.8</v>
      </c>
      <c r="R9" s="206">
        <v>2.58</v>
      </c>
      <c r="S9" s="206">
        <v>4.7</v>
      </c>
      <c r="T9" s="206">
        <v>1.47</v>
      </c>
      <c r="U9" s="206">
        <v>9.66</v>
      </c>
      <c r="V9" s="206">
        <v>5.27</v>
      </c>
      <c r="W9" s="206">
        <v>0.41</v>
      </c>
      <c r="X9" s="206">
        <v>1.31</v>
      </c>
      <c r="Y9" s="206">
        <v>0</v>
      </c>
      <c r="Z9" s="206">
        <v>14.71</v>
      </c>
      <c r="AA9" s="206">
        <v>12.29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172.8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22.74</v>
      </c>
      <c r="J10" s="206">
        <v>0.83</v>
      </c>
      <c r="K10" s="206">
        <v>45.27</v>
      </c>
      <c r="L10" s="206">
        <v>65.23</v>
      </c>
      <c r="M10" s="206">
        <v>0</v>
      </c>
      <c r="N10" s="206">
        <v>1.05</v>
      </c>
      <c r="O10" s="206">
        <v>1.76</v>
      </c>
      <c r="P10" s="206">
        <v>2.16</v>
      </c>
      <c r="Q10" s="206">
        <v>5.8</v>
      </c>
      <c r="R10" s="206">
        <v>2.58</v>
      </c>
      <c r="S10" s="206">
        <v>4.7</v>
      </c>
      <c r="T10" s="206">
        <v>1.47</v>
      </c>
      <c r="U10" s="206">
        <v>9.66</v>
      </c>
      <c r="V10" s="206">
        <v>5.27</v>
      </c>
      <c r="W10" s="206">
        <v>0.41</v>
      </c>
      <c r="X10" s="206">
        <v>1.31</v>
      </c>
      <c r="Y10" s="206">
        <v>0</v>
      </c>
      <c r="Z10" s="206">
        <v>14.71</v>
      </c>
      <c r="AA10" s="206">
        <v>12.29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172.8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22.74</v>
      </c>
      <c r="J11" s="206">
        <v>0.83</v>
      </c>
      <c r="K11" s="206">
        <v>45.27</v>
      </c>
      <c r="L11" s="206">
        <v>65.23</v>
      </c>
      <c r="M11" s="206">
        <v>0</v>
      </c>
      <c r="N11" s="206">
        <v>1.05</v>
      </c>
      <c r="O11" s="206">
        <v>1.76</v>
      </c>
      <c r="P11" s="206">
        <v>2.16</v>
      </c>
      <c r="Q11" s="206">
        <v>5.8</v>
      </c>
      <c r="R11" s="206">
        <v>2.58</v>
      </c>
      <c r="S11" s="206">
        <v>4.7</v>
      </c>
      <c r="T11" s="206">
        <v>1.47</v>
      </c>
      <c r="U11" s="206">
        <v>9.66</v>
      </c>
      <c r="V11" s="206">
        <v>5.27</v>
      </c>
      <c r="W11" s="206">
        <v>0.41</v>
      </c>
      <c r="X11" s="206">
        <v>1.31</v>
      </c>
      <c r="Y11" s="206">
        <v>0</v>
      </c>
      <c r="Z11" s="206">
        <v>14.71</v>
      </c>
      <c r="AA11" s="206">
        <v>12.29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172.8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22.74</v>
      </c>
      <c r="J12" s="206">
        <v>0.83</v>
      </c>
      <c r="K12" s="206">
        <v>45.27</v>
      </c>
      <c r="L12" s="206">
        <v>65.23</v>
      </c>
      <c r="M12" s="206">
        <v>0</v>
      </c>
      <c r="N12" s="206">
        <v>1.05</v>
      </c>
      <c r="O12" s="206">
        <v>1.76</v>
      </c>
      <c r="P12" s="206">
        <v>2.16</v>
      </c>
      <c r="Q12" s="206">
        <v>5.8</v>
      </c>
      <c r="R12" s="206">
        <v>2.58</v>
      </c>
      <c r="S12" s="206">
        <v>4.7</v>
      </c>
      <c r="T12" s="206">
        <v>1.47</v>
      </c>
      <c r="U12" s="206">
        <v>9.66</v>
      </c>
      <c r="V12" s="206">
        <v>5.27</v>
      </c>
      <c r="W12" s="206">
        <v>0.41</v>
      </c>
      <c r="X12" s="206">
        <v>1.31</v>
      </c>
      <c r="Y12" s="206">
        <v>0</v>
      </c>
      <c r="Z12" s="206">
        <v>14.71</v>
      </c>
      <c r="AA12" s="206">
        <v>12.29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172.8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22.74</v>
      </c>
      <c r="J13" s="206">
        <v>0.83</v>
      </c>
      <c r="K13" s="206">
        <v>45.27</v>
      </c>
      <c r="L13" s="206">
        <v>65.23</v>
      </c>
      <c r="M13" s="206">
        <v>0</v>
      </c>
      <c r="N13" s="206">
        <v>1.05</v>
      </c>
      <c r="O13" s="206">
        <v>1.76</v>
      </c>
      <c r="P13" s="206">
        <v>2.16</v>
      </c>
      <c r="Q13" s="206">
        <v>5.8</v>
      </c>
      <c r="R13" s="206">
        <v>2.58</v>
      </c>
      <c r="S13" s="206">
        <v>4.7</v>
      </c>
      <c r="T13" s="206">
        <v>1.47</v>
      </c>
      <c r="U13" s="206">
        <v>9.66</v>
      </c>
      <c r="V13" s="206">
        <v>5.27</v>
      </c>
      <c r="W13" s="206">
        <v>0.41</v>
      </c>
      <c r="X13" s="206">
        <v>1.31</v>
      </c>
      <c r="Y13" s="206">
        <v>0</v>
      </c>
      <c r="Z13" s="206">
        <v>14.71</v>
      </c>
      <c r="AA13" s="206">
        <v>12.29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172.8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22.74</v>
      </c>
      <c r="J14" s="206">
        <v>0.83</v>
      </c>
      <c r="K14" s="206">
        <v>45.27</v>
      </c>
      <c r="L14" s="206">
        <v>65.23</v>
      </c>
      <c r="M14" s="206">
        <v>0</v>
      </c>
      <c r="N14" s="206">
        <v>1.05</v>
      </c>
      <c r="O14" s="206">
        <v>1.76</v>
      </c>
      <c r="P14" s="206">
        <v>2.16</v>
      </c>
      <c r="Q14" s="206">
        <v>5.8</v>
      </c>
      <c r="R14" s="206">
        <v>2.58</v>
      </c>
      <c r="S14" s="206">
        <v>4.7</v>
      </c>
      <c r="T14" s="206">
        <v>1.47</v>
      </c>
      <c r="U14" s="206">
        <v>9.66</v>
      </c>
      <c r="V14" s="206">
        <v>5.27</v>
      </c>
      <c r="W14" s="206">
        <v>0.41</v>
      </c>
      <c r="X14" s="206">
        <v>1.31</v>
      </c>
      <c r="Y14" s="206">
        <v>0</v>
      </c>
      <c r="Z14" s="206">
        <v>14.71</v>
      </c>
      <c r="AA14" s="206">
        <v>12.29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172.8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22.74</v>
      </c>
      <c r="J15" s="206">
        <v>0.83</v>
      </c>
      <c r="K15" s="206">
        <v>45.27</v>
      </c>
      <c r="L15" s="206">
        <v>65.23</v>
      </c>
      <c r="M15" s="206">
        <v>0</v>
      </c>
      <c r="N15" s="206">
        <v>1.05</v>
      </c>
      <c r="O15" s="206">
        <v>1.76</v>
      </c>
      <c r="P15" s="206">
        <v>2.16</v>
      </c>
      <c r="Q15" s="206">
        <v>5.8</v>
      </c>
      <c r="R15" s="206">
        <v>2.58</v>
      </c>
      <c r="S15" s="206">
        <v>4.7</v>
      </c>
      <c r="T15" s="206">
        <v>1.47</v>
      </c>
      <c r="U15" s="206">
        <v>9.66</v>
      </c>
      <c r="V15" s="206">
        <v>5.27</v>
      </c>
      <c r="W15" s="206">
        <v>0.41</v>
      </c>
      <c r="X15" s="206">
        <v>1.31</v>
      </c>
      <c r="Y15" s="206">
        <v>0</v>
      </c>
      <c r="Z15" s="206">
        <v>14.71</v>
      </c>
      <c r="AA15" s="206">
        <v>12.29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172.8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22.74</v>
      </c>
      <c r="J16" s="206">
        <v>0.83</v>
      </c>
      <c r="K16" s="206">
        <v>45.27</v>
      </c>
      <c r="L16" s="206">
        <v>65.23</v>
      </c>
      <c r="M16" s="206">
        <v>0</v>
      </c>
      <c r="N16" s="206">
        <v>1.05</v>
      </c>
      <c r="O16" s="206">
        <v>1.76</v>
      </c>
      <c r="P16" s="206">
        <v>2.16</v>
      </c>
      <c r="Q16" s="206">
        <v>5.8</v>
      </c>
      <c r="R16" s="206">
        <v>2.58</v>
      </c>
      <c r="S16" s="206">
        <v>4.7</v>
      </c>
      <c r="T16" s="206">
        <v>1.47</v>
      </c>
      <c r="U16" s="206">
        <v>9.66</v>
      </c>
      <c r="V16" s="206">
        <v>5.27</v>
      </c>
      <c r="W16" s="206">
        <v>0.41</v>
      </c>
      <c r="X16" s="206">
        <v>1.31</v>
      </c>
      <c r="Y16" s="206">
        <v>0</v>
      </c>
      <c r="Z16" s="206">
        <v>14.71</v>
      </c>
      <c r="AA16" s="206">
        <v>12.29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172.8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22.74</v>
      </c>
      <c r="J17" s="206">
        <v>0.83</v>
      </c>
      <c r="K17" s="206">
        <v>45.27</v>
      </c>
      <c r="L17" s="206">
        <v>65.23</v>
      </c>
      <c r="M17" s="206">
        <v>0</v>
      </c>
      <c r="N17" s="206">
        <v>1.05</v>
      </c>
      <c r="O17" s="206">
        <v>1.76</v>
      </c>
      <c r="P17" s="206">
        <v>2.16</v>
      </c>
      <c r="Q17" s="206">
        <v>5.8</v>
      </c>
      <c r="R17" s="206">
        <v>2.58</v>
      </c>
      <c r="S17" s="206">
        <v>4.7300000000000004</v>
      </c>
      <c r="T17" s="206">
        <v>1.47</v>
      </c>
      <c r="U17" s="206">
        <v>9.66</v>
      </c>
      <c r="V17" s="206">
        <v>5.27</v>
      </c>
      <c r="W17" s="206">
        <v>0.41</v>
      </c>
      <c r="X17" s="206">
        <v>1.31</v>
      </c>
      <c r="Y17" s="206">
        <v>0</v>
      </c>
      <c r="Z17" s="206">
        <v>14.71</v>
      </c>
      <c r="AA17" s="206">
        <v>12.29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172.8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22.74</v>
      </c>
      <c r="J18" s="206">
        <v>0.83</v>
      </c>
      <c r="K18" s="206">
        <v>45.27</v>
      </c>
      <c r="L18" s="206">
        <v>65.23</v>
      </c>
      <c r="M18" s="206">
        <v>0</v>
      </c>
      <c r="N18" s="206">
        <v>1.05</v>
      </c>
      <c r="O18" s="206">
        <v>1.76</v>
      </c>
      <c r="P18" s="206">
        <v>2.16</v>
      </c>
      <c r="Q18" s="206">
        <v>5.8</v>
      </c>
      <c r="R18" s="206">
        <v>2.58</v>
      </c>
      <c r="S18" s="206">
        <v>4.7300000000000004</v>
      </c>
      <c r="T18" s="206">
        <v>1.47</v>
      </c>
      <c r="U18" s="206">
        <v>9.66</v>
      </c>
      <c r="V18" s="206">
        <v>5.27</v>
      </c>
      <c r="W18" s="206">
        <v>0.41</v>
      </c>
      <c r="X18" s="206">
        <v>1.31</v>
      </c>
      <c r="Y18" s="206">
        <v>0</v>
      </c>
      <c r="Z18" s="206">
        <v>14.71</v>
      </c>
      <c r="AA18" s="206">
        <v>12.29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172.8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22.74</v>
      </c>
      <c r="J19" s="206">
        <v>0.83</v>
      </c>
      <c r="K19" s="206">
        <v>45.27</v>
      </c>
      <c r="L19" s="206">
        <v>65.23</v>
      </c>
      <c r="M19" s="206">
        <v>0</v>
      </c>
      <c r="N19" s="206">
        <v>1.05</v>
      </c>
      <c r="O19" s="206">
        <v>1.76</v>
      </c>
      <c r="P19" s="206">
        <v>2.16</v>
      </c>
      <c r="Q19" s="206">
        <v>5.8</v>
      </c>
      <c r="R19" s="206">
        <v>2.58</v>
      </c>
      <c r="S19" s="206">
        <v>4.72</v>
      </c>
      <c r="T19" s="206">
        <v>1.47</v>
      </c>
      <c r="U19" s="206">
        <v>9.66</v>
      </c>
      <c r="V19" s="206">
        <v>5.27</v>
      </c>
      <c r="W19" s="206">
        <v>0.41</v>
      </c>
      <c r="X19" s="206">
        <v>1.31</v>
      </c>
      <c r="Y19" s="206">
        <v>0</v>
      </c>
      <c r="Z19" s="206">
        <v>36.9</v>
      </c>
      <c r="AA19" s="206">
        <v>12.29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172.8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22.74</v>
      </c>
      <c r="J20" s="206">
        <v>0.83</v>
      </c>
      <c r="K20" s="206">
        <v>45.27</v>
      </c>
      <c r="L20" s="206">
        <v>65.23</v>
      </c>
      <c r="M20" s="206">
        <v>0</v>
      </c>
      <c r="N20" s="206">
        <v>1.05</v>
      </c>
      <c r="O20" s="206">
        <v>1.76</v>
      </c>
      <c r="P20" s="206">
        <v>2.16</v>
      </c>
      <c r="Q20" s="206">
        <v>5.8</v>
      </c>
      <c r="R20" s="206">
        <v>2.58</v>
      </c>
      <c r="S20" s="206">
        <v>4.72</v>
      </c>
      <c r="T20" s="206">
        <v>1.47</v>
      </c>
      <c r="U20" s="206">
        <v>9.66</v>
      </c>
      <c r="V20" s="206">
        <v>5.27</v>
      </c>
      <c r="W20" s="206">
        <v>0.41</v>
      </c>
      <c r="X20" s="206">
        <v>1.31</v>
      </c>
      <c r="Y20" s="206">
        <v>0</v>
      </c>
      <c r="Z20" s="206">
        <v>36.9</v>
      </c>
      <c r="AA20" s="206">
        <v>12.29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172.8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22.74</v>
      </c>
      <c r="J21" s="206">
        <v>0.83</v>
      </c>
      <c r="K21" s="206">
        <v>46.57</v>
      </c>
      <c r="L21" s="206">
        <v>65.23</v>
      </c>
      <c r="M21" s="206">
        <v>0</v>
      </c>
      <c r="N21" s="206">
        <v>1.05</v>
      </c>
      <c r="O21" s="206">
        <v>1.76</v>
      </c>
      <c r="P21" s="206">
        <v>2.16</v>
      </c>
      <c r="Q21" s="206">
        <v>5.8</v>
      </c>
      <c r="R21" s="206">
        <v>2.68</v>
      </c>
      <c r="S21" s="206">
        <v>4.72</v>
      </c>
      <c r="T21" s="206">
        <v>1.47</v>
      </c>
      <c r="U21" s="206">
        <v>9.66</v>
      </c>
      <c r="V21" s="206">
        <v>5.27</v>
      </c>
      <c r="W21" s="206">
        <v>0.41</v>
      </c>
      <c r="X21" s="206">
        <v>1.31</v>
      </c>
      <c r="Y21" s="206">
        <v>0</v>
      </c>
      <c r="Z21" s="206">
        <v>36.9</v>
      </c>
      <c r="AA21" s="206">
        <v>12.29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172.8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22.74</v>
      </c>
      <c r="J22" s="206">
        <v>0.83</v>
      </c>
      <c r="K22" s="206">
        <v>46.57</v>
      </c>
      <c r="L22" s="206">
        <v>65.23</v>
      </c>
      <c r="M22" s="206">
        <v>0</v>
      </c>
      <c r="N22" s="206">
        <v>1.05</v>
      </c>
      <c r="O22" s="206">
        <v>1.76</v>
      </c>
      <c r="P22" s="206">
        <v>2.16</v>
      </c>
      <c r="Q22" s="206">
        <v>5.8</v>
      </c>
      <c r="R22" s="206">
        <v>2.68</v>
      </c>
      <c r="S22" s="206">
        <v>4.72</v>
      </c>
      <c r="T22" s="206">
        <v>1.47</v>
      </c>
      <c r="U22" s="206">
        <v>9.66</v>
      </c>
      <c r="V22" s="206">
        <v>5.27</v>
      </c>
      <c r="W22" s="206">
        <v>0.41</v>
      </c>
      <c r="X22" s="206">
        <v>1.31</v>
      </c>
      <c r="Y22" s="206">
        <v>0</v>
      </c>
      <c r="Z22" s="206">
        <v>36.9</v>
      </c>
      <c r="AA22" s="206">
        <v>12.29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172.8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22.74</v>
      </c>
      <c r="J23" s="206">
        <v>0.83</v>
      </c>
      <c r="K23" s="206">
        <v>46.57</v>
      </c>
      <c r="L23" s="206">
        <v>65.23</v>
      </c>
      <c r="M23" s="206">
        <v>0</v>
      </c>
      <c r="N23" s="206">
        <v>1.05</v>
      </c>
      <c r="O23" s="206">
        <v>1.76</v>
      </c>
      <c r="P23" s="206">
        <v>2.16</v>
      </c>
      <c r="Q23" s="206">
        <v>5.8</v>
      </c>
      <c r="R23" s="206">
        <v>2.78</v>
      </c>
      <c r="S23" s="206">
        <v>4.9000000000000004</v>
      </c>
      <c r="T23" s="206">
        <v>1.47</v>
      </c>
      <c r="U23" s="206">
        <v>9.66</v>
      </c>
      <c r="V23" s="206">
        <v>5.27</v>
      </c>
      <c r="W23" s="206">
        <v>0.41</v>
      </c>
      <c r="X23" s="206">
        <v>1.31</v>
      </c>
      <c r="Y23" s="206">
        <v>0</v>
      </c>
      <c r="Z23" s="206">
        <v>2.4700000000000002</v>
      </c>
      <c r="AA23" s="206">
        <v>0.8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172.8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22.74</v>
      </c>
      <c r="J24" s="206">
        <v>0.83</v>
      </c>
      <c r="K24" s="206">
        <v>38.130000000000003</v>
      </c>
      <c r="L24" s="206">
        <v>65.23</v>
      </c>
      <c r="M24" s="206">
        <v>0</v>
      </c>
      <c r="N24" s="206">
        <v>1.05</v>
      </c>
      <c r="O24" s="206">
        <v>1.76</v>
      </c>
      <c r="P24" s="206">
        <v>2.16</v>
      </c>
      <c r="Q24" s="206">
        <v>5.8</v>
      </c>
      <c r="R24" s="206">
        <v>2.68</v>
      </c>
      <c r="S24" s="206">
        <v>4.7699999999999996</v>
      </c>
      <c r="T24" s="206">
        <v>1.47</v>
      </c>
      <c r="U24" s="206">
        <v>9.66</v>
      </c>
      <c r="V24" s="206">
        <v>5.27</v>
      </c>
      <c r="W24" s="206">
        <v>0.41</v>
      </c>
      <c r="X24" s="206">
        <v>1.31</v>
      </c>
      <c r="Y24" s="206">
        <v>0</v>
      </c>
      <c r="Z24" s="206">
        <v>2.4700000000000002</v>
      </c>
      <c r="AA24" s="206">
        <v>0.8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172.8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22.74</v>
      </c>
      <c r="J25" s="206">
        <v>0.83</v>
      </c>
      <c r="K25" s="206">
        <v>46.57</v>
      </c>
      <c r="L25" s="206">
        <v>65.23</v>
      </c>
      <c r="M25" s="206">
        <v>0</v>
      </c>
      <c r="N25" s="206">
        <v>1.05</v>
      </c>
      <c r="O25" s="206">
        <v>1.76</v>
      </c>
      <c r="P25" s="206">
        <v>2.16</v>
      </c>
      <c r="Q25" s="206">
        <v>5.8</v>
      </c>
      <c r="R25" s="206">
        <v>2.68</v>
      </c>
      <c r="S25" s="206">
        <v>4.7699999999999996</v>
      </c>
      <c r="T25" s="206">
        <v>1.47</v>
      </c>
      <c r="U25" s="206">
        <v>9.66</v>
      </c>
      <c r="V25" s="206">
        <v>5.27</v>
      </c>
      <c r="W25" s="206">
        <v>0.41</v>
      </c>
      <c r="X25" s="206">
        <v>1.31</v>
      </c>
      <c r="Y25" s="206">
        <v>0</v>
      </c>
      <c r="Z25" s="206">
        <v>2.4700000000000002</v>
      </c>
      <c r="AA25" s="206">
        <v>0.8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172.8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22.74</v>
      </c>
      <c r="J26" s="206">
        <v>0.83</v>
      </c>
      <c r="K26" s="206">
        <v>46.57</v>
      </c>
      <c r="L26" s="206">
        <v>65.23</v>
      </c>
      <c r="M26" s="206">
        <v>0</v>
      </c>
      <c r="N26" s="206">
        <v>1.05</v>
      </c>
      <c r="O26" s="206">
        <v>1.76</v>
      </c>
      <c r="P26" s="206">
        <v>2.16</v>
      </c>
      <c r="Q26" s="206">
        <v>5.8</v>
      </c>
      <c r="R26" s="206">
        <v>2.68</v>
      </c>
      <c r="S26" s="206">
        <v>4.7699999999999996</v>
      </c>
      <c r="T26" s="206">
        <v>1.47</v>
      </c>
      <c r="U26" s="206">
        <v>9.66</v>
      </c>
      <c r="V26" s="206">
        <v>5.27</v>
      </c>
      <c r="W26" s="206">
        <v>0.41</v>
      </c>
      <c r="X26" s="206">
        <v>1.31</v>
      </c>
      <c r="Y26" s="206">
        <v>0</v>
      </c>
      <c r="Z26" s="206">
        <v>2.4700000000000002</v>
      </c>
      <c r="AA26" s="206">
        <v>0.8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172.8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22.74</v>
      </c>
      <c r="J27" s="206">
        <v>0.83</v>
      </c>
      <c r="K27" s="206">
        <v>46.81</v>
      </c>
      <c r="L27" s="206">
        <v>65.23</v>
      </c>
      <c r="M27" s="206">
        <v>0</v>
      </c>
      <c r="N27" s="206">
        <v>1.05</v>
      </c>
      <c r="O27" s="206">
        <v>1.76</v>
      </c>
      <c r="P27" s="206">
        <v>2.16</v>
      </c>
      <c r="Q27" s="206">
        <v>5.8</v>
      </c>
      <c r="R27" s="206">
        <v>2.68</v>
      </c>
      <c r="S27" s="206">
        <v>4.82</v>
      </c>
      <c r="T27" s="206">
        <v>1.47</v>
      </c>
      <c r="U27" s="206">
        <v>9.66</v>
      </c>
      <c r="V27" s="206">
        <v>5.27</v>
      </c>
      <c r="W27" s="206">
        <v>0.41</v>
      </c>
      <c r="X27" s="206">
        <v>1.31</v>
      </c>
      <c r="Y27" s="206">
        <v>0</v>
      </c>
      <c r="Z27" s="206">
        <v>2.4700000000000002</v>
      </c>
      <c r="AA27" s="206">
        <v>0.8</v>
      </c>
      <c r="AB27" s="206">
        <v>0</v>
      </c>
      <c r="AC27" s="206">
        <v>10.61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172.8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22.74</v>
      </c>
      <c r="J28" s="206">
        <v>0.83</v>
      </c>
      <c r="K28" s="206">
        <v>46.81</v>
      </c>
      <c r="L28" s="206">
        <v>65.23</v>
      </c>
      <c r="M28" s="206">
        <v>0</v>
      </c>
      <c r="N28" s="206">
        <v>1.05</v>
      </c>
      <c r="O28" s="206">
        <v>1.76</v>
      </c>
      <c r="P28" s="206">
        <v>2.16</v>
      </c>
      <c r="Q28" s="206">
        <v>5.8</v>
      </c>
      <c r="R28" s="206">
        <v>2.68</v>
      </c>
      <c r="S28" s="206">
        <v>4.82</v>
      </c>
      <c r="T28" s="206">
        <v>1.47</v>
      </c>
      <c r="U28" s="206">
        <v>9.66</v>
      </c>
      <c r="V28" s="206">
        <v>5.27</v>
      </c>
      <c r="W28" s="206">
        <v>0.41</v>
      </c>
      <c r="X28" s="206">
        <v>1.31</v>
      </c>
      <c r="Y28" s="206">
        <v>0</v>
      </c>
      <c r="Z28" s="206">
        <v>2.4700000000000002</v>
      </c>
      <c r="AA28" s="206">
        <v>0.8</v>
      </c>
      <c r="AB28" s="206">
        <v>0</v>
      </c>
      <c r="AC28" s="206">
        <v>10.61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172.8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22.74</v>
      </c>
      <c r="J29" s="206">
        <v>0.83</v>
      </c>
      <c r="K29" s="206">
        <v>2.89</v>
      </c>
      <c r="L29" s="206">
        <v>65.23</v>
      </c>
      <c r="M29" s="206">
        <v>0</v>
      </c>
      <c r="N29" s="206">
        <v>1.05</v>
      </c>
      <c r="O29" s="206">
        <v>1.76</v>
      </c>
      <c r="P29" s="206">
        <v>2.16</v>
      </c>
      <c r="Q29" s="206">
        <v>5.8</v>
      </c>
      <c r="R29" s="206">
        <v>0.19</v>
      </c>
      <c r="S29" s="206">
        <v>0.24</v>
      </c>
      <c r="T29" s="206">
        <v>1.47</v>
      </c>
      <c r="U29" s="206">
        <v>9.66</v>
      </c>
      <c r="V29" s="206">
        <v>1.77</v>
      </c>
      <c r="W29" s="206">
        <v>0.41</v>
      </c>
      <c r="X29" s="206">
        <v>1.31</v>
      </c>
      <c r="Y29" s="206">
        <v>0</v>
      </c>
      <c r="Z29" s="206">
        <v>2.4700000000000002</v>
      </c>
      <c r="AA29" s="206">
        <v>0.8</v>
      </c>
      <c r="AB29" s="206">
        <v>0</v>
      </c>
      <c r="AC29" s="206">
        <v>10.61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172.8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22.74</v>
      </c>
      <c r="J30" s="206">
        <v>0.83</v>
      </c>
      <c r="K30" s="206">
        <v>2.89</v>
      </c>
      <c r="L30" s="206">
        <v>65.23</v>
      </c>
      <c r="M30" s="206">
        <v>0</v>
      </c>
      <c r="N30" s="206">
        <v>1.05</v>
      </c>
      <c r="O30" s="206">
        <v>1.76</v>
      </c>
      <c r="P30" s="206">
        <v>2.16</v>
      </c>
      <c r="Q30" s="206">
        <v>5.8</v>
      </c>
      <c r="R30" s="206">
        <v>0.19</v>
      </c>
      <c r="S30" s="206">
        <v>0.24</v>
      </c>
      <c r="T30" s="206">
        <v>1.47</v>
      </c>
      <c r="U30" s="206">
        <v>9.66</v>
      </c>
      <c r="V30" s="206">
        <v>1.77</v>
      </c>
      <c r="W30" s="206">
        <v>0.41</v>
      </c>
      <c r="X30" s="206">
        <v>1.31</v>
      </c>
      <c r="Y30" s="206">
        <v>0</v>
      </c>
      <c r="Z30" s="206">
        <v>2.4700000000000002</v>
      </c>
      <c r="AA30" s="206">
        <v>0.8</v>
      </c>
      <c r="AB30" s="206">
        <v>0</v>
      </c>
      <c r="AC30" s="206">
        <v>10.61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172.8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22.74</v>
      </c>
      <c r="J31" s="206">
        <v>0.83</v>
      </c>
      <c r="K31" s="206">
        <v>2.89</v>
      </c>
      <c r="L31" s="206">
        <v>65.23</v>
      </c>
      <c r="M31" s="206">
        <v>0</v>
      </c>
      <c r="N31" s="206">
        <v>1.05</v>
      </c>
      <c r="O31" s="206">
        <v>1.76</v>
      </c>
      <c r="P31" s="206">
        <v>2.16</v>
      </c>
      <c r="Q31" s="206">
        <v>5.8</v>
      </c>
      <c r="R31" s="206">
        <v>0.19</v>
      </c>
      <c r="S31" s="206">
        <v>0.23</v>
      </c>
      <c r="T31" s="206">
        <v>1.47</v>
      </c>
      <c r="U31" s="206">
        <v>9.66</v>
      </c>
      <c r="V31" s="206">
        <v>1.77</v>
      </c>
      <c r="W31" s="206">
        <v>0.41</v>
      </c>
      <c r="X31" s="206">
        <v>1.31</v>
      </c>
      <c r="Y31" s="206">
        <v>0</v>
      </c>
      <c r="Z31" s="206">
        <v>2.4700000000000002</v>
      </c>
      <c r="AA31" s="206">
        <v>0.8</v>
      </c>
      <c r="AB31" s="206">
        <v>0</v>
      </c>
      <c r="AC31" s="206">
        <v>10.61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172.8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22.74</v>
      </c>
      <c r="J32" s="206">
        <v>0.83</v>
      </c>
      <c r="K32" s="206">
        <v>2.89</v>
      </c>
      <c r="L32" s="206">
        <v>65.23</v>
      </c>
      <c r="M32" s="206">
        <v>0</v>
      </c>
      <c r="N32" s="206">
        <v>1.05</v>
      </c>
      <c r="O32" s="206">
        <v>1.76</v>
      </c>
      <c r="P32" s="206">
        <v>2.16</v>
      </c>
      <c r="Q32" s="206">
        <v>5.8</v>
      </c>
      <c r="R32" s="206">
        <v>0.19</v>
      </c>
      <c r="S32" s="206">
        <v>0.23</v>
      </c>
      <c r="T32" s="206">
        <v>1.47</v>
      </c>
      <c r="U32" s="206">
        <v>9.66</v>
      </c>
      <c r="V32" s="206">
        <v>1.77</v>
      </c>
      <c r="W32" s="206">
        <v>0.41</v>
      </c>
      <c r="X32" s="206">
        <v>1.31</v>
      </c>
      <c r="Y32" s="206">
        <v>0</v>
      </c>
      <c r="Z32" s="206">
        <v>2.4700000000000002</v>
      </c>
      <c r="AA32" s="206">
        <v>0.8</v>
      </c>
      <c r="AB32" s="206">
        <v>0</v>
      </c>
      <c r="AC32" s="206">
        <v>10.61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172.8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22.74</v>
      </c>
      <c r="J33" s="206">
        <v>0.83</v>
      </c>
      <c r="K33" s="206">
        <v>2.89</v>
      </c>
      <c r="L33" s="206">
        <v>65.23</v>
      </c>
      <c r="M33" s="206">
        <v>0</v>
      </c>
      <c r="N33" s="206">
        <v>1.05</v>
      </c>
      <c r="O33" s="206">
        <v>1.76</v>
      </c>
      <c r="P33" s="206">
        <v>2.16</v>
      </c>
      <c r="Q33" s="206">
        <v>5.8</v>
      </c>
      <c r="R33" s="206">
        <v>0.19</v>
      </c>
      <c r="S33" s="206">
        <v>0.23</v>
      </c>
      <c r="T33" s="206">
        <v>1.47</v>
      </c>
      <c r="U33" s="206">
        <v>9.66</v>
      </c>
      <c r="V33" s="206">
        <v>1.77</v>
      </c>
      <c r="W33" s="206">
        <v>0.41</v>
      </c>
      <c r="X33" s="206">
        <v>1.31</v>
      </c>
      <c r="Y33" s="206">
        <v>0</v>
      </c>
      <c r="Z33" s="206">
        <v>2.4700000000000002</v>
      </c>
      <c r="AA33" s="206">
        <v>0.8</v>
      </c>
      <c r="AB33" s="206">
        <v>0</v>
      </c>
      <c r="AC33" s="206">
        <v>10.61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172.8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22.74</v>
      </c>
      <c r="J34" s="206">
        <v>0.83</v>
      </c>
      <c r="K34" s="206">
        <v>22.69</v>
      </c>
      <c r="L34" s="206">
        <v>65.23</v>
      </c>
      <c r="M34" s="206">
        <v>0</v>
      </c>
      <c r="N34" s="206">
        <v>1.05</v>
      </c>
      <c r="O34" s="206">
        <v>1.76</v>
      </c>
      <c r="P34" s="206">
        <v>2.16</v>
      </c>
      <c r="Q34" s="206">
        <v>5.8</v>
      </c>
      <c r="R34" s="206">
        <v>2.68</v>
      </c>
      <c r="S34" s="206">
        <v>4.84</v>
      </c>
      <c r="T34" s="206">
        <v>1.47</v>
      </c>
      <c r="U34" s="206">
        <v>9.66</v>
      </c>
      <c r="V34" s="206">
        <v>1.77</v>
      </c>
      <c r="W34" s="206">
        <v>0.41</v>
      </c>
      <c r="X34" s="206">
        <v>1.31</v>
      </c>
      <c r="Y34" s="206">
        <v>0</v>
      </c>
      <c r="Z34" s="206">
        <v>2.4700000000000002</v>
      </c>
      <c r="AA34" s="206">
        <v>0.8</v>
      </c>
      <c r="AB34" s="206">
        <v>0</v>
      </c>
      <c r="AC34" s="206">
        <v>10.61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172.8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19.399999999999999</v>
      </c>
      <c r="J35" s="206">
        <v>0.83</v>
      </c>
      <c r="K35" s="206">
        <v>22.69</v>
      </c>
      <c r="L35" s="206">
        <v>65.23</v>
      </c>
      <c r="M35" s="206">
        <v>0</v>
      </c>
      <c r="N35" s="206">
        <v>1.05</v>
      </c>
      <c r="O35" s="206">
        <v>1.76</v>
      </c>
      <c r="P35" s="206">
        <v>2.16</v>
      </c>
      <c r="Q35" s="206">
        <v>5.8</v>
      </c>
      <c r="R35" s="206">
        <v>2.68</v>
      </c>
      <c r="S35" s="206">
        <v>4.84</v>
      </c>
      <c r="T35" s="206">
        <v>1.47</v>
      </c>
      <c r="U35" s="206">
        <v>9.66</v>
      </c>
      <c r="V35" s="206">
        <v>1.77</v>
      </c>
      <c r="W35" s="206">
        <v>0.41</v>
      </c>
      <c r="X35" s="206">
        <v>1.31</v>
      </c>
      <c r="Y35" s="206">
        <v>0</v>
      </c>
      <c r="Z35" s="206">
        <v>2.4700000000000002</v>
      </c>
      <c r="AA35" s="206">
        <v>0.8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172.8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19.399999999999999</v>
      </c>
      <c r="J36" s="206">
        <v>0.83</v>
      </c>
      <c r="K36" s="206">
        <v>22.69</v>
      </c>
      <c r="L36" s="206">
        <v>65.23</v>
      </c>
      <c r="M36" s="206">
        <v>0</v>
      </c>
      <c r="N36" s="206">
        <v>1.05</v>
      </c>
      <c r="O36" s="206">
        <v>1.76</v>
      </c>
      <c r="P36" s="206">
        <v>2.16</v>
      </c>
      <c r="Q36" s="206">
        <v>5.8</v>
      </c>
      <c r="R36" s="206">
        <v>2.68</v>
      </c>
      <c r="S36" s="206">
        <v>4.84</v>
      </c>
      <c r="T36" s="206">
        <v>1.47</v>
      </c>
      <c r="U36" s="206">
        <v>9.66</v>
      </c>
      <c r="V36" s="206">
        <v>1.67</v>
      </c>
      <c r="W36" s="206">
        <v>0.41</v>
      </c>
      <c r="X36" s="206">
        <v>1.31</v>
      </c>
      <c r="Y36" s="206">
        <v>0</v>
      </c>
      <c r="Z36" s="206">
        <v>2.4700000000000002</v>
      </c>
      <c r="AA36" s="206">
        <v>0.8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172.8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19.399999999999999</v>
      </c>
      <c r="J37" s="206">
        <v>0.83</v>
      </c>
      <c r="K37" s="206">
        <v>47.78</v>
      </c>
      <c r="L37" s="206">
        <v>65.23</v>
      </c>
      <c r="M37" s="206">
        <v>0</v>
      </c>
      <c r="N37" s="206">
        <v>1.05</v>
      </c>
      <c r="O37" s="206">
        <v>1.76</v>
      </c>
      <c r="P37" s="206">
        <v>2.16</v>
      </c>
      <c r="Q37" s="206">
        <v>5.8</v>
      </c>
      <c r="R37" s="206">
        <v>2.68</v>
      </c>
      <c r="S37" s="206">
        <v>4.84</v>
      </c>
      <c r="T37" s="206">
        <v>1.47</v>
      </c>
      <c r="U37" s="206">
        <v>9.66</v>
      </c>
      <c r="V37" s="206">
        <v>5.27</v>
      </c>
      <c r="W37" s="206">
        <v>0.41</v>
      </c>
      <c r="X37" s="206">
        <v>1.31</v>
      </c>
      <c r="Y37" s="206">
        <v>0</v>
      </c>
      <c r="Z37" s="206">
        <v>2.4700000000000002</v>
      </c>
      <c r="AA37" s="206">
        <v>0.8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172.8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19.399999999999999</v>
      </c>
      <c r="J38" s="206">
        <v>0.83</v>
      </c>
      <c r="K38" s="206">
        <v>47.78</v>
      </c>
      <c r="L38" s="206">
        <v>65.23</v>
      </c>
      <c r="M38" s="206">
        <v>0</v>
      </c>
      <c r="N38" s="206">
        <v>1.05</v>
      </c>
      <c r="O38" s="206">
        <v>1.76</v>
      </c>
      <c r="P38" s="206">
        <v>2.16</v>
      </c>
      <c r="Q38" s="206">
        <v>5.8</v>
      </c>
      <c r="R38" s="206">
        <v>2.68</v>
      </c>
      <c r="S38" s="206">
        <v>4.84</v>
      </c>
      <c r="T38" s="206">
        <v>1.47</v>
      </c>
      <c r="U38" s="206">
        <v>9.66</v>
      </c>
      <c r="V38" s="206">
        <v>5.27</v>
      </c>
      <c r="W38" s="206">
        <v>0.41</v>
      </c>
      <c r="X38" s="206">
        <v>1.31</v>
      </c>
      <c r="Y38" s="206">
        <v>0</v>
      </c>
      <c r="Z38" s="206">
        <v>2.4700000000000002</v>
      </c>
      <c r="AA38" s="206">
        <v>0.8</v>
      </c>
      <c r="AB38" s="206">
        <v>0</v>
      </c>
      <c r="AC38" s="206">
        <v>-2.95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172.8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19.399999999999999</v>
      </c>
      <c r="J39" s="206">
        <v>0.83</v>
      </c>
      <c r="K39" s="206">
        <v>47.78</v>
      </c>
      <c r="L39" s="206">
        <v>65.23</v>
      </c>
      <c r="M39" s="206">
        <v>0</v>
      </c>
      <c r="N39" s="206">
        <v>1.05</v>
      </c>
      <c r="O39" s="206">
        <v>1.76</v>
      </c>
      <c r="P39" s="206">
        <v>2.16</v>
      </c>
      <c r="Q39" s="206">
        <v>5.8</v>
      </c>
      <c r="R39" s="206">
        <v>2.68</v>
      </c>
      <c r="S39" s="206">
        <v>4.84</v>
      </c>
      <c r="T39" s="206">
        <v>1.47</v>
      </c>
      <c r="U39" s="206">
        <v>9.66</v>
      </c>
      <c r="V39" s="206">
        <v>5.27</v>
      </c>
      <c r="W39" s="206">
        <v>0.41</v>
      </c>
      <c r="X39" s="206">
        <v>1.31</v>
      </c>
      <c r="Y39" s="206">
        <v>0</v>
      </c>
      <c r="Z39" s="206">
        <v>2.4700000000000002</v>
      </c>
      <c r="AA39" s="206">
        <v>0.8</v>
      </c>
      <c r="AB39" s="206">
        <v>0</v>
      </c>
      <c r="AC39" s="206">
        <v>-2.95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172.8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19.399999999999999</v>
      </c>
      <c r="J40" s="206">
        <v>0.83</v>
      </c>
      <c r="K40" s="206">
        <v>47.78</v>
      </c>
      <c r="L40" s="206">
        <v>65.23</v>
      </c>
      <c r="M40" s="206">
        <v>0</v>
      </c>
      <c r="N40" s="206">
        <v>1.05</v>
      </c>
      <c r="O40" s="206">
        <v>1.76</v>
      </c>
      <c r="P40" s="206">
        <v>2.16</v>
      </c>
      <c r="Q40" s="206">
        <v>5.8</v>
      </c>
      <c r="R40" s="206">
        <v>2.68</v>
      </c>
      <c r="S40" s="206">
        <v>4.84</v>
      </c>
      <c r="T40" s="206">
        <v>1.47</v>
      </c>
      <c r="U40" s="206">
        <v>9.66</v>
      </c>
      <c r="V40" s="206">
        <v>5.27</v>
      </c>
      <c r="W40" s="206">
        <v>0.41</v>
      </c>
      <c r="X40" s="206">
        <v>1.31</v>
      </c>
      <c r="Y40" s="206">
        <v>0</v>
      </c>
      <c r="Z40" s="206">
        <v>2.4700000000000002</v>
      </c>
      <c r="AA40" s="206">
        <v>0.8</v>
      </c>
      <c r="AB40" s="206">
        <v>0</v>
      </c>
      <c r="AC40" s="206">
        <v>-2.95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172.8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19.399999999999999</v>
      </c>
      <c r="J41" s="206">
        <v>0.83</v>
      </c>
      <c r="K41" s="206">
        <v>47.83</v>
      </c>
      <c r="L41" s="206">
        <v>65.23</v>
      </c>
      <c r="M41" s="206">
        <v>0</v>
      </c>
      <c r="N41" s="206">
        <v>1.05</v>
      </c>
      <c r="O41" s="206">
        <v>1.76</v>
      </c>
      <c r="P41" s="206">
        <v>2.16</v>
      </c>
      <c r="Q41" s="206">
        <v>5.8</v>
      </c>
      <c r="R41" s="206">
        <v>2.68</v>
      </c>
      <c r="S41" s="206">
        <v>4.84</v>
      </c>
      <c r="T41" s="206">
        <v>1.47</v>
      </c>
      <c r="U41" s="206">
        <v>9.66</v>
      </c>
      <c r="V41" s="206">
        <v>5.27</v>
      </c>
      <c r="W41" s="206">
        <v>0.41</v>
      </c>
      <c r="X41" s="206">
        <v>1.31</v>
      </c>
      <c r="Y41" s="206">
        <v>0</v>
      </c>
      <c r="Z41" s="206">
        <v>2.4700000000000002</v>
      </c>
      <c r="AA41" s="206">
        <v>0.8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172.8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19.399999999999999</v>
      </c>
      <c r="J42" s="206">
        <v>0.83</v>
      </c>
      <c r="K42" s="206">
        <v>47.83</v>
      </c>
      <c r="L42" s="206">
        <v>65.23</v>
      </c>
      <c r="M42" s="206">
        <v>0</v>
      </c>
      <c r="N42" s="206">
        <v>1.05</v>
      </c>
      <c r="O42" s="206">
        <v>1.76</v>
      </c>
      <c r="P42" s="206">
        <v>2.16</v>
      </c>
      <c r="Q42" s="206">
        <v>5.8</v>
      </c>
      <c r="R42" s="206">
        <v>2.68</v>
      </c>
      <c r="S42" s="206">
        <v>4.84</v>
      </c>
      <c r="T42" s="206">
        <v>1.47</v>
      </c>
      <c r="U42" s="206">
        <v>9.66</v>
      </c>
      <c r="V42" s="206">
        <v>5.27</v>
      </c>
      <c r="W42" s="206">
        <v>0.41</v>
      </c>
      <c r="X42" s="206">
        <v>1.31</v>
      </c>
      <c r="Y42" s="206">
        <v>0</v>
      </c>
      <c r="Z42" s="206">
        <v>2.4700000000000002</v>
      </c>
      <c r="AA42" s="206">
        <v>0.8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172.8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19.399999999999999</v>
      </c>
      <c r="J43" s="206">
        <v>0.83</v>
      </c>
      <c r="K43" s="206">
        <v>47.83</v>
      </c>
      <c r="L43" s="206">
        <v>65.23</v>
      </c>
      <c r="M43" s="206">
        <v>0</v>
      </c>
      <c r="N43" s="206">
        <v>1.05</v>
      </c>
      <c r="O43" s="206">
        <v>1.76</v>
      </c>
      <c r="P43" s="206">
        <v>2.16</v>
      </c>
      <c r="Q43" s="206">
        <v>5.8</v>
      </c>
      <c r="R43" s="206">
        <v>2.68</v>
      </c>
      <c r="S43" s="206">
        <v>4.84</v>
      </c>
      <c r="T43" s="206">
        <v>1.47</v>
      </c>
      <c r="U43" s="206">
        <v>9.66</v>
      </c>
      <c r="V43" s="206">
        <v>5.27</v>
      </c>
      <c r="W43" s="206">
        <v>0.41</v>
      </c>
      <c r="X43" s="206">
        <v>1.31</v>
      </c>
      <c r="Y43" s="206">
        <v>0</v>
      </c>
      <c r="Z43" s="206">
        <v>2.4700000000000002</v>
      </c>
      <c r="AA43" s="206">
        <v>0.8</v>
      </c>
      <c r="AB43" s="206">
        <v>0</v>
      </c>
      <c r="AC43" s="206">
        <v>0.61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172.8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19.399999999999999</v>
      </c>
      <c r="J44" s="206">
        <v>0.83</v>
      </c>
      <c r="K44" s="206">
        <v>47.83</v>
      </c>
      <c r="L44" s="206">
        <v>65.23</v>
      </c>
      <c r="M44" s="206">
        <v>0</v>
      </c>
      <c r="N44" s="206">
        <v>1.05</v>
      </c>
      <c r="O44" s="206">
        <v>1.76</v>
      </c>
      <c r="P44" s="206">
        <v>2.16</v>
      </c>
      <c r="Q44" s="206">
        <v>5.8</v>
      </c>
      <c r="R44" s="206">
        <v>2.68</v>
      </c>
      <c r="S44" s="206">
        <v>4.84</v>
      </c>
      <c r="T44" s="206">
        <v>1.47</v>
      </c>
      <c r="U44" s="206">
        <v>9.66</v>
      </c>
      <c r="V44" s="206">
        <v>5.27</v>
      </c>
      <c r="W44" s="206">
        <v>0.41</v>
      </c>
      <c r="X44" s="206">
        <v>1.31</v>
      </c>
      <c r="Y44" s="206">
        <v>0</v>
      </c>
      <c r="Z44" s="206">
        <v>2.4700000000000002</v>
      </c>
      <c r="AA44" s="206">
        <v>0.8</v>
      </c>
      <c r="AB44" s="206">
        <v>0</v>
      </c>
      <c r="AC44" s="206">
        <v>-2.95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172.8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19.399999999999999</v>
      </c>
      <c r="J45" s="206">
        <v>0.83</v>
      </c>
      <c r="K45" s="206">
        <v>47.83</v>
      </c>
      <c r="L45" s="206">
        <v>65.23</v>
      </c>
      <c r="M45" s="206">
        <v>0</v>
      </c>
      <c r="N45" s="206">
        <v>1.05</v>
      </c>
      <c r="O45" s="206">
        <v>1.76</v>
      </c>
      <c r="P45" s="206">
        <v>2.16</v>
      </c>
      <c r="Q45" s="206">
        <v>5.8</v>
      </c>
      <c r="R45" s="206">
        <v>2.68</v>
      </c>
      <c r="S45" s="206">
        <v>4.83</v>
      </c>
      <c r="T45" s="206">
        <v>1.47</v>
      </c>
      <c r="U45" s="206">
        <v>9.66</v>
      </c>
      <c r="V45" s="206">
        <v>5.27</v>
      </c>
      <c r="W45" s="206">
        <v>0.41</v>
      </c>
      <c r="X45" s="206">
        <v>1.31</v>
      </c>
      <c r="Y45" s="206">
        <v>0</v>
      </c>
      <c r="Z45" s="206">
        <v>2.4700000000000002</v>
      </c>
      <c r="AA45" s="206">
        <v>0.8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172.8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19.399999999999999</v>
      </c>
      <c r="J46" s="206">
        <v>0.83</v>
      </c>
      <c r="K46" s="206">
        <v>47.83</v>
      </c>
      <c r="L46" s="206">
        <v>65.23</v>
      </c>
      <c r="M46" s="206">
        <v>0</v>
      </c>
      <c r="N46" s="206">
        <v>1.05</v>
      </c>
      <c r="O46" s="206">
        <v>1.76</v>
      </c>
      <c r="P46" s="206">
        <v>2.16</v>
      </c>
      <c r="Q46" s="206">
        <v>5.8</v>
      </c>
      <c r="R46" s="206">
        <v>2.68</v>
      </c>
      <c r="S46" s="206">
        <v>4.83</v>
      </c>
      <c r="T46" s="206">
        <v>1.47</v>
      </c>
      <c r="U46" s="206">
        <v>9.66</v>
      </c>
      <c r="V46" s="206">
        <v>5.27</v>
      </c>
      <c r="W46" s="206">
        <v>0.41</v>
      </c>
      <c r="X46" s="206">
        <v>1.31</v>
      </c>
      <c r="Y46" s="206">
        <v>0</v>
      </c>
      <c r="Z46" s="206">
        <v>2.4700000000000002</v>
      </c>
      <c r="AA46" s="206">
        <v>0.8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172.8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19.399999999999999</v>
      </c>
      <c r="J47" s="206">
        <v>0.83</v>
      </c>
      <c r="K47" s="206">
        <v>47.83</v>
      </c>
      <c r="L47" s="206">
        <v>65.23</v>
      </c>
      <c r="M47" s="206">
        <v>0</v>
      </c>
      <c r="N47" s="206">
        <v>1.05</v>
      </c>
      <c r="O47" s="206">
        <v>1.76</v>
      </c>
      <c r="P47" s="206">
        <v>2.16</v>
      </c>
      <c r="Q47" s="206">
        <v>5.8</v>
      </c>
      <c r="R47" s="206">
        <v>2.68</v>
      </c>
      <c r="S47" s="206">
        <v>4.78</v>
      </c>
      <c r="T47" s="206">
        <v>1.47</v>
      </c>
      <c r="U47" s="206">
        <v>9.49</v>
      </c>
      <c r="V47" s="206">
        <v>5.27</v>
      </c>
      <c r="W47" s="206">
        <v>0.41</v>
      </c>
      <c r="X47" s="206">
        <v>1.31</v>
      </c>
      <c r="Y47" s="206">
        <v>0</v>
      </c>
      <c r="Z47" s="206">
        <v>2.4700000000000002</v>
      </c>
      <c r="AA47" s="206">
        <v>0.8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172.8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19.399999999999999</v>
      </c>
      <c r="J48" s="206">
        <v>0.83</v>
      </c>
      <c r="K48" s="206">
        <v>47.83</v>
      </c>
      <c r="L48" s="206">
        <v>65.23</v>
      </c>
      <c r="M48" s="206">
        <v>0</v>
      </c>
      <c r="N48" s="206">
        <v>1.05</v>
      </c>
      <c r="O48" s="206">
        <v>1.76</v>
      </c>
      <c r="P48" s="206">
        <v>2.16</v>
      </c>
      <c r="Q48" s="206">
        <v>5.8</v>
      </c>
      <c r="R48" s="206">
        <v>2.68</v>
      </c>
      <c r="S48" s="206">
        <v>4.78</v>
      </c>
      <c r="T48" s="206">
        <v>1.47</v>
      </c>
      <c r="U48" s="206">
        <v>9.49</v>
      </c>
      <c r="V48" s="206">
        <v>5.27</v>
      </c>
      <c r="W48" s="206">
        <v>0.41</v>
      </c>
      <c r="X48" s="206">
        <v>1.31</v>
      </c>
      <c r="Y48" s="206">
        <v>0</v>
      </c>
      <c r="Z48" s="206">
        <v>2.4700000000000002</v>
      </c>
      <c r="AA48" s="206">
        <v>0.8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172.8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19.399999999999999</v>
      </c>
      <c r="J49" s="206">
        <v>0.83</v>
      </c>
      <c r="K49" s="206">
        <v>47.83</v>
      </c>
      <c r="L49" s="206">
        <v>65.23</v>
      </c>
      <c r="M49" s="206">
        <v>0</v>
      </c>
      <c r="N49" s="206">
        <v>1.05</v>
      </c>
      <c r="O49" s="206">
        <v>1.76</v>
      </c>
      <c r="P49" s="206">
        <v>2.16</v>
      </c>
      <c r="Q49" s="206">
        <v>5.8</v>
      </c>
      <c r="R49" s="206">
        <v>2.68</v>
      </c>
      <c r="S49" s="206">
        <v>4.78</v>
      </c>
      <c r="T49" s="206">
        <v>1.47</v>
      </c>
      <c r="U49" s="206">
        <v>9.49</v>
      </c>
      <c r="V49" s="206">
        <v>5.27</v>
      </c>
      <c r="W49" s="206">
        <v>0.41</v>
      </c>
      <c r="X49" s="206">
        <v>1.31</v>
      </c>
      <c r="Y49" s="206">
        <v>0</v>
      </c>
      <c r="Z49" s="206">
        <v>2.4700000000000002</v>
      </c>
      <c r="AA49" s="206">
        <v>0.8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172.8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19.399999999999999</v>
      </c>
      <c r="J50" s="206">
        <v>0.83</v>
      </c>
      <c r="K50" s="206">
        <v>47.83</v>
      </c>
      <c r="L50" s="206">
        <v>65.23</v>
      </c>
      <c r="M50" s="206">
        <v>0</v>
      </c>
      <c r="N50" s="206">
        <v>1.05</v>
      </c>
      <c r="O50" s="206">
        <v>1.76</v>
      </c>
      <c r="P50" s="206">
        <v>2.16</v>
      </c>
      <c r="Q50" s="206">
        <v>5.8</v>
      </c>
      <c r="R50" s="206">
        <v>2.68</v>
      </c>
      <c r="S50" s="206">
        <v>4.78</v>
      </c>
      <c r="T50" s="206">
        <v>1.47</v>
      </c>
      <c r="U50" s="206">
        <v>9.49</v>
      </c>
      <c r="V50" s="206">
        <v>5.27</v>
      </c>
      <c r="W50" s="206">
        <v>0.41</v>
      </c>
      <c r="X50" s="206">
        <v>1.31</v>
      </c>
      <c r="Y50" s="206">
        <v>0</v>
      </c>
      <c r="Z50" s="206">
        <v>2.4700000000000002</v>
      </c>
      <c r="AA50" s="206">
        <v>0.8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172.8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19.399999999999999</v>
      </c>
      <c r="J51" s="206">
        <v>0.83</v>
      </c>
      <c r="K51" s="206">
        <v>47.83</v>
      </c>
      <c r="L51" s="206">
        <v>65.23</v>
      </c>
      <c r="M51" s="206">
        <v>0</v>
      </c>
      <c r="N51" s="206">
        <v>1.05</v>
      </c>
      <c r="O51" s="206">
        <v>1.76</v>
      </c>
      <c r="P51" s="206">
        <v>2.16</v>
      </c>
      <c r="Q51" s="206">
        <v>5.8</v>
      </c>
      <c r="R51" s="206">
        <v>2.68</v>
      </c>
      <c r="S51" s="206">
        <v>4.7699999999999996</v>
      </c>
      <c r="T51" s="206">
        <v>1.47</v>
      </c>
      <c r="U51" s="206">
        <v>9.49</v>
      </c>
      <c r="V51" s="206">
        <v>5.27</v>
      </c>
      <c r="W51" s="206">
        <v>0.41</v>
      </c>
      <c r="X51" s="206">
        <v>1.31</v>
      </c>
      <c r="Y51" s="206">
        <v>0</v>
      </c>
      <c r="Z51" s="206">
        <v>2.4700000000000002</v>
      </c>
      <c r="AA51" s="206">
        <v>0.8</v>
      </c>
      <c r="AB51" s="206">
        <v>0</v>
      </c>
      <c r="AC51" s="206">
        <v>13.1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19.399999999999999</v>
      </c>
      <c r="J52" s="206">
        <v>0.83</v>
      </c>
      <c r="K52" s="206">
        <v>47.83</v>
      </c>
      <c r="L52" s="206">
        <v>65.23</v>
      </c>
      <c r="M52" s="206">
        <v>0</v>
      </c>
      <c r="N52" s="206">
        <v>1.05</v>
      </c>
      <c r="O52" s="206">
        <v>1.76</v>
      </c>
      <c r="P52" s="206">
        <v>2.16</v>
      </c>
      <c r="Q52" s="206">
        <v>5.8</v>
      </c>
      <c r="R52" s="206">
        <v>2.68</v>
      </c>
      <c r="S52" s="206">
        <v>4.7699999999999996</v>
      </c>
      <c r="T52" s="206">
        <v>1.47</v>
      </c>
      <c r="U52" s="206">
        <v>9.49</v>
      </c>
      <c r="V52" s="206">
        <v>5.27</v>
      </c>
      <c r="W52" s="206">
        <v>0.41</v>
      </c>
      <c r="X52" s="206">
        <v>1.31</v>
      </c>
      <c r="Y52" s="206">
        <v>0</v>
      </c>
      <c r="Z52" s="206">
        <v>2.4700000000000002</v>
      </c>
      <c r="AA52" s="206">
        <v>0.8</v>
      </c>
      <c r="AB52" s="206">
        <v>0</v>
      </c>
      <c r="AC52" s="206">
        <v>13.1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19.399999999999999</v>
      </c>
      <c r="J53" s="206">
        <v>0.83</v>
      </c>
      <c r="K53" s="206">
        <v>47.83</v>
      </c>
      <c r="L53" s="206">
        <v>65.23</v>
      </c>
      <c r="M53" s="206">
        <v>0</v>
      </c>
      <c r="N53" s="206">
        <v>1.05</v>
      </c>
      <c r="O53" s="206">
        <v>1.76</v>
      </c>
      <c r="P53" s="206">
        <v>2.16</v>
      </c>
      <c r="Q53" s="206">
        <v>5.8</v>
      </c>
      <c r="R53" s="206">
        <v>2.68</v>
      </c>
      <c r="S53" s="206">
        <v>4.82</v>
      </c>
      <c r="T53" s="206">
        <v>1.47</v>
      </c>
      <c r="U53" s="206">
        <v>9.49</v>
      </c>
      <c r="V53" s="206">
        <v>5.27</v>
      </c>
      <c r="W53" s="206">
        <v>0.41</v>
      </c>
      <c r="X53" s="206">
        <v>1.31</v>
      </c>
      <c r="Y53" s="206">
        <v>0</v>
      </c>
      <c r="Z53" s="206">
        <v>2.4700000000000002</v>
      </c>
      <c r="AA53" s="206">
        <v>0.8</v>
      </c>
      <c r="AB53" s="206">
        <v>0</v>
      </c>
      <c r="AC53" s="206">
        <v>13.1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19.399999999999999</v>
      </c>
      <c r="J54" s="206">
        <v>0.83</v>
      </c>
      <c r="K54" s="206">
        <v>47.83</v>
      </c>
      <c r="L54" s="206">
        <v>65.23</v>
      </c>
      <c r="M54" s="206">
        <v>0</v>
      </c>
      <c r="N54" s="206">
        <v>1.05</v>
      </c>
      <c r="O54" s="206">
        <v>1.76</v>
      </c>
      <c r="P54" s="206">
        <v>2.16</v>
      </c>
      <c r="Q54" s="206">
        <v>5.8</v>
      </c>
      <c r="R54" s="206">
        <v>2.68</v>
      </c>
      <c r="S54" s="206">
        <v>4.82</v>
      </c>
      <c r="T54" s="206">
        <v>1.47</v>
      </c>
      <c r="U54" s="206">
        <v>9.49</v>
      </c>
      <c r="V54" s="206">
        <v>5.27</v>
      </c>
      <c r="W54" s="206">
        <v>0.41</v>
      </c>
      <c r="X54" s="206">
        <v>1.31</v>
      </c>
      <c r="Y54" s="206">
        <v>0</v>
      </c>
      <c r="Z54" s="206">
        <v>2.4700000000000002</v>
      </c>
      <c r="AA54" s="206">
        <v>0.8</v>
      </c>
      <c r="AB54" s="206">
        <v>0</v>
      </c>
      <c r="AC54" s="206">
        <v>13.1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19.399999999999999</v>
      </c>
      <c r="J55" s="206">
        <v>0.83</v>
      </c>
      <c r="K55" s="206">
        <v>47.83</v>
      </c>
      <c r="L55" s="206">
        <v>65.23</v>
      </c>
      <c r="M55" s="206">
        <v>0</v>
      </c>
      <c r="N55" s="206">
        <v>1.05</v>
      </c>
      <c r="O55" s="206">
        <v>1.76</v>
      </c>
      <c r="P55" s="206">
        <v>2.16</v>
      </c>
      <c r="Q55" s="206">
        <v>5.8</v>
      </c>
      <c r="R55" s="206">
        <v>2.68</v>
      </c>
      <c r="S55" s="206">
        <v>4.82</v>
      </c>
      <c r="T55" s="206">
        <v>1.47</v>
      </c>
      <c r="U55" s="206">
        <v>9.49</v>
      </c>
      <c r="V55" s="206">
        <v>5.27</v>
      </c>
      <c r="W55" s="206">
        <v>0.41</v>
      </c>
      <c r="X55" s="206">
        <v>1.31</v>
      </c>
      <c r="Y55" s="206">
        <v>0</v>
      </c>
      <c r="Z55" s="206">
        <v>2.4700000000000002</v>
      </c>
      <c r="AA55" s="206">
        <v>0.8</v>
      </c>
      <c r="AB55" s="206">
        <v>0</v>
      </c>
      <c r="AC55" s="206">
        <v>13.1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19.399999999999999</v>
      </c>
      <c r="J56" s="206">
        <v>0.83</v>
      </c>
      <c r="K56" s="206">
        <v>47.83</v>
      </c>
      <c r="L56" s="206">
        <v>65.23</v>
      </c>
      <c r="M56" s="206">
        <v>0</v>
      </c>
      <c r="N56" s="206">
        <v>1.05</v>
      </c>
      <c r="O56" s="206">
        <v>1.76</v>
      </c>
      <c r="P56" s="206">
        <v>2.16</v>
      </c>
      <c r="Q56" s="206">
        <v>5.8</v>
      </c>
      <c r="R56" s="206">
        <v>2.68</v>
      </c>
      <c r="S56" s="206">
        <v>4.82</v>
      </c>
      <c r="T56" s="206">
        <v>1.47</v>
      </c>
      <c r="U56" s="206">
        <v>9.49</v>
      </c>
      <c r="V56" s="206">
        <v>5.27</v>
      </c>
      <c r="W56" s="206">
        <v>0.41</v>
      </c>
      <c r="X56" s="206">
        <v>1.31</v>
      </c>
      <c r="Y56" s="206">
        <v>0</v>
      </c>
      <c r="Z56" s="206">
        <v>2.4700000000000002</v>
      </c>
      <c r="AA56" s="206">
        <v>0.8</v>
      </c>
      <c r="AB56" s="206">
        <v>0</v>
      </c>
      <c r="AC56" s="206">
        <v>13.1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19.399999999999999</v>
      </c>
      <c r="J57" s="206">
        <v>0.83</v>
      </c>
      <c r="K57" s="206">
        <v>47.83</v>
      </c>
      <c r="L57" s="206">
        <v>65.23</v>
      </c>
      <c r="M57" s="206">
        <v>0</v>
      </c>
      <c r="N57" s="206">
        <v>1.05</v>
      </c>
      <c r="O57" s="206">
        <v>1.76</v>
      </c>
      <c r="P57" s="206">
        <v>2.16</v>
      </c>
      <c r="Q57" s="206">
        <v>5.8</v>
      </c>
      <c r="R57" s="206">
        <v>2.68</v>
      </c>
      <c r="S57" s="206">
        <v>4.82</v>
      </c>
      <c r="T57" s="206">
        <v>1.47</v>
      </c>
      <c r="U57" s="206">
        <v>9.49</v>
      </c>
      <c r="V57" s="206">
        <v>5.27</v>
      </c>
      <c r="W57" s="206">
        <v>0.41</v>
      </c>
      <c r="X57" s="206">
        <v>1.31</v>
      </c>
      <c r="Y57" s="206">
        <v>0</v>
      </c>
      <c r="Z57" s="206">
        <v>2.4700000000000002</v>
      </c>
      <c r="AA57" s="206">
        <v>0.8</v>
      </c>
      <c r="AB57" s="206">
        <v>0</v>
      </c>
      <c r="AC57" s="206">
        <v>13.1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19.399999999999999</v>
      </c>
      <c r="J58" s="206">
        <v>0.83</v>
      </c>
      <c r="K58" s="206">
        <v>47.83</v>
      </c>
      <c r="L58" s="206">
        <v>65.23</v>
      </c>
      <c r="M58" s="206">
        <v>0</v>
      </c>
      <c r="N58" s="206">
        <v>1.05</v>
      </c>
      <c r="O58" s="206">
        <v>1.76</v>
      </c>
      <c r="P58" s="206">
        <v>2.16</v>
      </c>
      <c r="Q58" s="206">
        <v>5.8</v>
      </c>
      <c r="R58" s="206">
        <v>2.68</v>
      </c>
      <c r="S58" s="206">
        <v>4.82</v>
      </c>
      <c r="T58" s="206">
        <v>1.47</v>
      </c>
      <c r="U58" s="206">
        <v>9.49</v>
      </c>
      <c r="V58" s="206">
        <v>5.27</v>
      </c>
      <c r="W58" s="206">
        <v>0.41</v>
      </c>
      <c r="X58" s="206">
        <v>1.31</v>
      </c>
      <c r="Y58" s="206">
        <v>0</v>
      </c>
      <c r="Z58" s="206">
        <v>2.4700000000000002</v>
      </c>
      <c r="AA58" s="206">
        <v>0.8</v>
      </c>
      <c r="AB58" s="206">
        <v>0</v>
      </c>
      <c r="AC58" s="206">
        <v>13.1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19.399999999999999</v>
      </c>
      <c r="J59" s="206">
        <v>0.83</v>
      </c>
      <c r="K59" s="206">
        <v>47.83</v>
      </c>
      <c r="L59" s="206">
        <v>65.23</v>
      </c>
      <c r="M59" s="206">
        <v>0</v>
      </c>
      <c r="N59" s="206">
        <v>1.05</v>
      </c>
      <c r="O59" s="206">
        <v>1.76</v>
      </c>
      <c r="P59" s="206">
        <v>2.16</v>
      </c>
      <c r="Q59" s="206">
        <v>5.8</v>
      </c>
      <c r="R59" s="206">
        <v>2.68</v>
      </c>
      <c r="S59" s="206">
        <v>4.82</v>
      </c>
      <c r="T59" s="206">
        <v>1.47</v>
      </c>
      <c r="U59" s="206">
        <v>9.49</v>
      </c>
      <c r="V59" s="206">
        <v>5.27</v>
      </c>
      <c r="W59" s="206">
        <v>0.41</v>
      </c>
      <c r="X59" s="206">
        <v>1.31</v>
      </c>
      <c r="Y59" s="206">
        <v>0</v>
      </c>
      <c r="Z59" s="206">
        <v>2.4700000000000002</v>
      </c>
      <c r="AA59" s="206">
        <v>0.8</v>
      </c>
      <c r="AB59" s="206">
        <v>0</v>
      </c>
      <c r="AC59" s="206">
        <v>13.1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19.399999999999999</v>
      </c>
      <c r="J60" s="206">
        <v>0.83</v>
      </c>
      <c r="K60" s="206">
        <v>47.83</v>
      </c>
      <c r="L60" s="206">
        <v>65.23</v>
      </c>
      <c r="M60" s="206">
        <v>0</v>
      </c>
      <c r="N60" s="206">
        <v>1.05</v>
      </c>
      <c r="O60" s="206">
        <v>1.76</v>
      </c>
      <c r="P60" s="206">
        <v>2.16</v>
      </c>
      <c r="Q60" s="206">
        <v>5.8</v>
      </c>
      <c r="R60" s="206">
        <v>2.68</v>
      </c>
      <c r="S60" s="206">
        <v>4.82</v>
      </c>
      <c r="T60" s="206">
        <v>1.47</v>
      </c>
      <c r="U60" s="206">
        <v>9.49</v>
      </c>
      <c r="V60" s="206">
        <v>5.27</v>
      </c>
      <c r="W60" s="206">
        <v>0.41</v>
      </c>
      <c r="X60" s="206">
        <v>1.31</v>
      </c>
      <c r="Y60" s="206">
        <v>0</v>
      </c>
      <c r="Z60" s="206">
        <v>2.4700000000000002</v>
      </c>
      <c r="AA60" s="206">
        <v>0.8</v>
      </c>
      <c r="AB60" s="206">
        <v>0</v>
      </c>
      <c r="AC60" s="206">
        <v>13.1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19.399999999999999</v>
      </c>
      <c r="J61" s="206">
        <v>0.83</v>
      </c>
      <c r="K61" s="206">
        <v>47.83</v>
      </c>
      <c r="L61" s="206">
        <v>65.23</v>
      </c>
      <c r="M61" s="206">
        <v>0</v>
      </c>
      <c r="N61" s="206">
        <v>1.05</v>
      </c>
      <c r="O61" s="206">
        <v>1.76</v>
      </c>
      <c r="P61" s="206">
        <v>2.16</v>
      </c>
      <c r="Q61" s="206">
        <v>5.8</v>
      </c>
      <c r="R61" s="206">
        <v>2.68</v>
      </c>
      <c r="S61" s="206">
        <v>4.7699999999999996</v>
      </c>
      <c r="T61" s="206">
        <v>1.47</v>
      </c>
      <c r="U61" s="206">
        <v>9.49</v>
      </c>
      <c r="V61" s="206">
        <v>5.27</v>
      </c>
      <c r="W61" s="206">
        <v>0.41</v>
      </c>
      <c r="X61" s="206">
        <v>1.31</v>
      </c>
      <c r="Y61" s="206">
        <v>0</v>
      </c>
      <c r="Z61" s="206">
        <v>2.4700000000000002</v>
      </c>
      <c r="AA61" s="206">
        <v>0.8</v>
      </c>
      <c r="AB61" s="206">
        <v>0</v>
      </c>
      <c r="AC61" s="206">
        <v>13.1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19.399999999999999</v>
      </c>
      <c r="J62" s="206">
        <v>0.83</v>
      </c>
      <c r="K62" s="206">
        <v>47.83</v>
      </c>
      <c r="L62" s="206">
        <v>65.23</v>
      </c>
      <c r="M62" s="206">
        <v>0</v>
      </c>
      <c r="N62" s="206">
        <v>1.05</v>
      </c>
      <c r="O62" s="206">
        <v>1.76</v>
      </c>
      <c r="P62" s="206">
        <v>2.16</v>
      </c>
      <c r="Q62" s="206">
        <v>5.8</v>
      </c>
      <c r="R62" s="206">
        <v>2.68</v>
      </c>
      <c r="S62" s="206">
        <v>4.7699999999999996</v>
      </c>
      <c r="T62" s="206">
        <v>1.47</v>
      </c>
      <c r="U62" s="206">
        <v>9.49</v>
      </c>
      <c r="V62" s="206">
        <v>0.18</v>
      </c>
      <c r="W62" s="206">
        <v>0.41</v>
      </c>
      <c r="X62" s="206">
        <v>1.31</v>
      </c>
      <c r="Y62" s="206">
        <v>0</v>
      </c>
      <c r="Z62" s="206">
        <v>2.4700000000000002</v>
      </c>
      <c r="AA62" s="206">
        <v>0.8</v>
      </c>
      <c r="AB62" s="206">
        <v>0</v>
      </c>
      <c r="AC62" s="206">
        <v>13.1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19.399999999999999</v>
      </c>
      <c r="J63" s="206">
        <v>0.83</v>
      </c>
      <c r="K63" s="206">
        <v>47.83</v>
      </c>
      <c r="L63" s="206">
        <v>65.23</v>
      </c>
      <c r="M63" s="206">
        <v>0</v>
      </c>
      <c r="N63" s="206">
        <v>1.05</v>
      </c>
      <c r="O63" s="206">
        <v>1.76</v>
      </c>
      <c r="P63" s="206">
        <v>2.16</v>
      </c>
      <c r="Q63" s="206">
        <v>5.8</v>
      </c>
      <c r="R63" s="206">
        <v>2.68</v>
      </c>
      <c r="S63" s="206">
        <v>4.84</v>
      </c>
      <c r="T63" s="206">
        <v>1.47</v>
      </c>
      <c r="U63" s="206">
        <v>9.49</v>
      </c>
      <c r="V63" s="206">
        <v>0.18</v>
      </c>
      <c r="W63" s="206">
        <v>0.41</v>
      </c>
      <c r="X63" s="206">
        <v>1.31</v>
      </c>
      <c r="Y63" s="206">
        <v>0</v>
      </c>
      <c r="Z63" s="206">
        <v>2.4700000000000002</v>
      </c>
      <c r="AA63" s="206">
        <v>0.8</v>
      </c>
      <c r="AB63" s="206">
        <v>0</v>
      </c>
      <c r="AC63" s="206">
        <v>13.1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19.399999999999999</v>
      </c>
      <c r="J64" s="206">
        <v>0.83</v>
      </c>
      <c r="K64" s="206">
        <v>2.89</v>
      </c>
      <c r="L64" s="206">
        <v>65.23</v>
      </c>
      <c r="M64" s="206">
        <v>0</v>
      </c>
      <c r="N64" s="206">
        <v>1.05</v>
      </c>
      <c r="O64" s="206">
        <v>1.76</v>
      </c>
      <c r="P64" s="206">
        <v>2.16</v>
      </c>
      <c r="Q64" s="206">
        <v>5.8</v>
      </c>
      <c r="R64" s="206">
        <v>2.68</v>
      </c>
      <c r="S64" s="206">
        <v>4.84</v>
      </c>
      <c r="T64" s="206">
        <v>1.47</v>
      </c>
      <c r="U64" s="206">
        <v>9.49</v>
      </c>
      <c r="V64" s="206">
        <v>0.18</v>
      </c>
      <c r="W64" s="206">
        <v>0.41</v>
      </c>
      <c r="X64" s="206">
        <v>1.31</v>
      </c>
      <c r="Y64" s="206">
        <v>0</v>
      </c>
      <c r="Z64" s="206">
        <v>2.4700000000000002</v>
      </c>
      <c r="AA64" s="206">
        <v>0.8</v>
      </c>
      <c r="AB64" s="206">
        <v>0</v>
      </c>
      <c r="AC64" s="206">
        <v>13.1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19.399999999999999</v>
      </c>
      <c r="J65" s="206">
        <v>0.83</v>
      </c>
      <c r="K65" s="206">
        <v>2.89</v>
      </c>
      <c r="L65" s="206">
        <v>65.23</v>
      </c>
      <c r="M65" s="206">
        <v>0</v>
      </c>
      <c r="N65" s="206">
        <v>1.05</v>
      </c>
      <c r="O65" s="206">
        <v>1.76</v>
      </c>
      <c r="P65" s="206">
        <v>2.16</v>
      </c>
      <c r="Q65" s="206">
        <v>5.8</v>
      </c>
      <c r="R65" s="206">
        <v>2.68</v>
      </c>
      <c r="S65" s="206">
        <v>4.84</v>
      </c>
      <c r="T65" s="206">
        <v>1.47</v>
      </c>
      <c r="U65" s="206">
        <v>9.49</v>
      </c>
      <c r="V65" s="206">
        <v>0.18</v>
      </c>
      <c r="W65" s="206">
        <v>0.41</v>
      </c>
      <c r="X65" s="206">
        <v>1.31</v>
      </c>
      <c r="Y65" s="206">
        <v>0</v>
      </c>
      <c r="Z65" s="206">
        <v>2.4700000000000002</v>
      </c>
      <c r="AA65" s="206">
        <v>0.8</v>
      </c>
      <c r="AB65" s="206">
        <v>0</v>
      </c>
      <c r="AC65" s="206">
        <v>13.1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6.2</v>
      </c>
      <c r="H66" s="206">
        <v>0</v>
      </c>
      <c r="I66" s="206">
        <v>19.399999999999999</v>
      </c>
      <c r="J66" s="206">
        <v>0.83</v>
      </c>
      <c r="K66" s="206">
        <v>2.89</v>
      </c>
      <c r="L66" s="206">
        <v>65.23</v>
      </c>
      <c r="M66" s="206">
        <v>0</v>
      </c>
      <c r="N66" s="206">
        <v>1.05</v>
      </c>
      <c r="O66" s="206">
        <v>1.76</v>
      </c>
      <c r="P66" s="206">
        <v>2.16</v>
      </c>
      <c r="Q66" s="206">
        <v>5.8</v>
      </c>
      <c r="R66" s="206">
        <v>2.68</v>
      </c>
      <c r="S66" s="206">
        <v>4.84</v>
      </c>
      <c r="T66" s="206">
        <v>1.47</v>
      </c>
      <c r="U66" s="206">
        <v>9.49</v>
      </c>
      <c r="V66" s="206">
        <v>0.18</v>
      </c>
      <c r="W66" s="206">
        <v>0.41</v>
      </c>
      <c r="X66" s="206">
        <v>1.31</v>
      </c>
      <c r="Y66" s="206">
        <v>0</v>
      </c>
      <c r="Z66" s="206">
        <v>2.4700000000000002</v>
      </c>
      <c r="AA66" s="206">
        <v>0.8</v>
      </c>
      <c r="AB66" s="206">
        <v>0</v>
      </c>
      <c r="AC66" s="206">
        <v>13.1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6.2</v>
      </c>
      <c r="H67" s="206">
        <v>0</v>
      </c>
      <c r="I67" s="206">
        <v>19.399999999999999</v>
      </c>
      <c r="J67" s="206">
        <v>0.83</v>
      </c>
      <c r="K67" s="206">
        <v>2.89</v>
      </c>
      <c r="L67" s="206">
        <v>65.23</v>
      </c>
      <c r="M67" s="206">
        <v>0</v>
      </c>
      <c r="N67" s="206">
        <v>1.05</v>
      </c>
      <c r="O67" s="206">
        <v>1.76</v>
      </c>
      <c r="P67" s="206">
        <v>2.16</v>
      </c>
      <c r="Q67" s="206">
        <v>5.8</v>
      </c>
      <c r="R67" s="206">
        <v>2.77</v>
      </c>
      <c r="S67" s="206">
        <v>4.93</v>
      </c>
      <c r="T67" s="206">
        <v>1.47</v>
      </c>
      <c r="U67" s="206">
        <v>9.49</v>
      </c>
      <c r="V67" s="206">
        <v>0.18</v>
      </c>
      <c r="W67" s="206">
        <v>0.41</v>
      </c>
      <c r="X67" s="206">
        <v>1.31</v>
      </c>
      <c r="Y67" s="206">
        <v>0</v>
      </c>
      <c r="Z67" s="206">
        <v>2.4700000000000002</v>
      </c>
      <c r="AA67" s="206">
        <v>0.8</v>
      </c>
      <c r="AB67" s="206">
        <v>0</v>
      </c>
      <c r="AC67" s="206">
        <v>13.1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6.2</v>
      </c>
      <c r="H68" s="206">
        <v>0</v>
      </c>
      <c r="I68" s="206">
        <v>19.399999999999999</v>
      </c>
      <c r="J68" s="206">
        <v>0.83</v>
      </c>
      <c r="K68" s="206">
        <v>2.89</v>
      </c>
      <c r="L68" s="206">
        <v>65.23</v>
      </c>
      <c r="M68" s="206">
        <v>0</v>
      </c>
      <c r="N68" s="206">
        <v>1.05</v>
      </c>
      <c r="O68" s="206">
        <v>1.76</v>
      </c>
      <c r="P68" s="206">
        <v>2.16</v>
      </c>
      <c r="Q68" s="206">
        <v>5.8</v>
      </c>
      <c r="R68" s="206">
        <v>0.19</v>
      </c>
      <c r="S68" s="206">
        <v>0.53</v>
      </c>
      <c r="T68" s="206">
        <v>1.47</v>
      </c>
      <c r="U68" s="206">
        <v>9.49</v>
      </c>
      <c r="V68" s="206">
        <v>0.18</v>
      </c>
      <c r="W68" s="206">
        <v>0.41</v>
      </c>
      <c r="X68" s="206">
        <v>1.31</v>
      </c>
      <c r="Y68" s="206">
        <v>0</v>
      </c>
      <c r="Z68" s="206">
        <v>2.4700000000000002</v>
      </c>
      <c r="AA68" s="206">
        <v>0.8</v>
      </c>
      <c r="AB68" s="206">
        <v>0</v>
      </c>
      <c r="AC68" s="206">
        <v>13.1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6.2</v>
      </c>
      <c r="H69" s="206">
        <v>0</v>
      </c>
      <c r="I69" s="206">
        <v>19.399999999999999</v>
      </c>
      <c r="J69" s="206">
        <v>0.83</v>
      </c>
      <c r="K69" s="206">
        <v>2.89</v>
      </c>
      <c r="L69" s="206">
        <v>65.23</v>
      </c>
      <c r="M69" s="206">
        <v>0</v>
      </c>
      <c r="N69" s="206">
        <v>1.05</v>
      </c>
      <c r="O69" s="206">
        <v>1.76</v>
      </c>
      <c r="P69" s="206">
        <v>2.16</v>
      </c>
      <c r="Q69" s="206">
        <v>5.8</v>
      </c>
      <c r="R69" s="206">
        <v>0.19</v>
      </c>
      <c r="S69" s="206">
        <v>0.24</v>
      </c>
      <c r="T69" s="206">
        <v>1.47</v>
      </c>
      <c r="U69" s="206">
        <v>9.49</v>
      </c>
      <c r="V69" s="206">
        <v>0.18</v>
      </c>
      <c r="W69" s="206">
        <v>0.41</v>
      </c>
      <c r="X69" s="206">
        <v>1.31</v>
      </c>
      <c r="Y69" s="206">
        <v>0</v>
      </c>
      <c r="Z69" s="206">
        <v>2.4700000000000002</v>
      </c>
      <c r="AA69" s="206">
        <v>0.8</v>
      </c>
      <c r="AB69" s="206">
        <v>0</v>
      </c>
      <c r="AC69" s="206">
        <v>13.1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6.2</v>
      </c>
      <c r="H70" s="206">
        <v>0</v>
      </c>
      <c r="I70" s="206">
        <v>19.399999999999999</v>
      </c>
      <c r="J70" s="206">
        <v>0.83</v>
      </c>
      <c r="K70" s="206">
        <v>2.89</v>
      </c>
      <c r="L70" s="206">
        <v>65.23</v>
      </c>
      <c r="M70" s="206">
        <v>0</v>
      </c>
      <c r="N70" s="206">
        <v>1.05</v>
      </c>
      <c r="O70" s="206">
        <v>1.76</v>
      </c>
      <c r="P70" s="206">
        <v>2.16</v>
      </c>
      <c r="Q70" s="206">
        <v>5.8</v>
      </c>
      <c r="R70" s="206">
        <v>0.19</v>
      </c>
      <c r="S70" s="206">
        <v>0.24</v>
      </c>
      <c r="T70" s="206">
        <v>1.47</v>
      </c>
      <c r="U70" s="206">
        <v>9.49</v>
      </c>
      <c r="V70" s="206">
        <v>0.18</v>
      </c>
      <c r="W70" s="206">
        <v>0.41</v>
      </c>
      <c r="X70" s="206">
        <v>1.31</v>
      </c>
      <c r="Y70" s="206">
        <v>0</v>
      </c>
      <c r="Z70" s="206">
        <v>2.4700000000000002</v>
      </c>
      <c r="AA70" s="206">
        <v>0.8</v>
      </c>
      <c r="AB70" s="206">
        <v>0</v>
      </c>
      <c r="AC70" s="206">
        <v>11.67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6.2</v>
      </c>
      <c r="H71" s="206">
        <v>0</v>
      </c>
      <c r="I71" s="206">
        <v>19.399999999999999</v>
      </c>
      <c r="J71" s="206">
        <v>0.83</v>
      </c>
      <c r="K71" s="206">
        <v>2.89</v>
      </c>
      <c r="L71" s="206">
        <v>65.23</v>
      </c>
      <c r="M71" s="206">
        <v>0</v>
      </c>
      <c r="N71" s="206">
        <v>1.05</v>
      </c>
      <c r="O71" s="206">
        <v>1.76</v>
      </c>
      <c r="P71" s="206">
        <v>2.34</v>
      </c>
      <c r="Q71" s="206">
        <v>5.8</v>
      </c>
      <c r="R71" s="206">
        <v>0.19</v>
      </c>
      <c r="S71" s="206">
        <v>0.24</v>
      </c>
      <c r="T71" s="206">
        <v>1.47</v>
      </c>
      <c r="U71" s="206">
        <v>9.49</v>
      </c>
      <c r="V71" s="206">
        <v>1.77</v>
      </c>
      <c r="W71" s="206">
        <v>0.41</v>
      </c>
      <c r="X71" s="206">
        <v>1.31</v>
      </c>
      <c r="Y71" s="206">
        <v>0</v>
      </c>
      <c r="Z71" s="206">
        <v>2.4700000000000002</v>
      </c>
      <c r="AA71" s="206">
        <v>0.8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6.2</v>
      </c>
      <c r="H72" s="206">
        <v>0</v>
      </c>
      <c r="I72" s="206">
        <v>19.399999999999999</v>
      </c>
      <c r="J72" s="206">
        <v>0.83</v>
      </c>
      <c r="K72" s="206">
        <v>2.89</v>
      </c>
      <c r="L72" s="206">
        <v>65.23</v>
      </c>
      <c r="M72" s="206">
        <v>0</v>
      </c>
      <c r="N72" s="206">
        <v>1.05</v>
      </c>
      <c r="O72" s="206">
        <v>1.76</v>
      </c>
      <c r="P72" s="206">
        <v>2.34</v>
      </c>
      <c r="Q72" s="206">
        <v>5.8</v>
      </c>
      <c r="R72" s="206">
        <v>0.19</v>
      </c>
      <c r="S72" s="206">
        <v>0.24</v>
      </c>
      <c r="T72" s="206">
        <v>1.47</v>
      </c>
      <c r="U72" s="206">
        <v>9.49</v>
      </c>
      <c r="V72" s="206">
        <v>1.77</v>
      </c>
      <c r="W72" s="206">
        <v>0.41</v>
      </c>
      <c r="X72" s="206">
        <v>1.31</v>
      </c>
      <c r="Y72" s="206">
        <v>0</v>
      </c>
      <c r="Z72" s="206">
        <v>2.4700000000000002</v>
      </c>
      <c r="AA72" s="206">
        <v>0.8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5.18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6.2</v>
      </c>
      <c r="H73" s="206">
        <v>0</v>
      </c>
      <c r="I73" s="206">
        <v>21.76</v>
      </c>
      <c r="J73" s="206">
        <v>1.81</v>
      </c>
      <c r="K73" s="206">
        <v>2.89</v>
      </c>
      <c r="L73" s="206">
        <v>65.23</v>
      </c>
      <c r="M73" s="206">
        <v>0</v>
      </c>
      <c r="N73" s="206">
        <v>1.05</v>
      </c>
      <c r="O73" s="206">
        <v>1.76</v>
      </c>
      <c r="P73" s="206">
        <v>2.34</v>
      </c>
      <c r="Q73" s="206">
        <v>5.8</v>
      </c>
      <c r="R73" s="206">
        <v>0.19</v>
      </c>
      <c r="S73" s="206">
        <v>0.24</v>
      </c>
      <c r="T73" s="206">
        <v>1.47</v>
      </c>
      <c r="U73" s="206">
        <v>9.49</v>
      </c>
      <c r="V73" s="206">
        <v>1.77</v>
      </c>
      <c r="W73" s="206">
        <v>0.41</v>
      </c>
      <c r="X73" s="206">
        <v>1.31</v>
      </c>
      <c r="Y73" s="206">
        <v>0</v>
      </c>
      <c r="Z73" s="206">
        <v>2.4700000000000002</v>
      </c>
      <c r="AA73" s="206">
        <v>0.8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5.18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2.13</v>
      </c>
      <c r="E74" s="206">
        <v>0</v>
      </c>
      <c r="F74" s="206">
        <v>0</v>
      </c>
      <c r="G74" s="206">
        <v>6.2</v>
      </c>
      <c r="H74" s="206">
        <v>0</v>
      </c>
      <c r="I74" s="206">
        <v>19.95</v>
      </c>
      <c r="J74" s="206">
        <v>3.62</v>
      </c>
      <c r="K74" s="206">
        <v>2.89</v>
      </c>
      <c r="L74" s="206">
        <v>65.23</v>
      </c>
      <c r="M74" s="206">
        <v>0</v>
      </c>
      <c r="N74" s="206">
        <v>1.05</v>
      </c>
      <c r="O74" s="206">
        <v>1.76</v>
      </c>
      <c r="P74" s="206">
        <v>2.34</v>
      </c>
      <c r="Q74" s="206">
        <v>5.8</v>
      </c>
      <c r="R74" s="206">
        <v>0.19</v>
      </c>
      <c r="S74" s="206">
        <v>0.24</v>
      </c>
      <c r="T74" s="206">
        <v>1.47</v>
      </c>
      <c r="U74" s="206">
        <v>9.49</v>
      </c>
      <c r="V74" s="206">
        <v>1.77</v>
      </c>
      <c r="W74" s="206">
        <v>0.41</v>
      </c>
      <c r="X74" s="206">
        <v>1.31</v>
      </c>
      <c r="Y74" s="206">
        <v>0</v>
      </c>
      <c r="Z74" s="206">
        <v>2.4700000000000002</v>
      </c>
      <c r="AA74" s="206">
        <v>0.8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5.18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2.13</v>
      </c>
      <c r="E75" s="206">
        <v>0</v>
      </c>
      <c r="F75" s="206">
        <v>0</v>
      </c>
      <c r="G75" s="206">
        <v>8.9600000000000009</v>
      </c>
      <c r="H75" s="206">
        <v>0</v>
      </c>
      <c r="I75" s="206">
        <v>16.329999999999998</v>
      </c>
      <c r="J75" s="206">
        <v>3.62</v>
      </c>
      <c r="K75" s="206">
        <v>2.89</v>
      </c>
      <c r="L75" s="206">
        <v>65.23</v>
      </c>
      <c r="M75" s="206">
        <v>0</v>
      </c>
      <c r="N75" s="206">
        <v>1.05</v>
      </c>
      <c r="O75" s="206">
        <v>1.76</v>
      </c>
      <c r="P75" s="206">
        <v>2.34</v>
      </c>
      <c r="Q75" s="206">
        <v>5.8</v>
      </c>
      <c r="R75" s="206">
        <v>0.19</v>
      </c>
      <c r="S75" s="206">
        <v>0.24</v>
      </c>
      <c r="T75" s="206">
        <v>1.47</v>
      </c>
      <c r="U75" s="206">
        <v>9.59</v>
      </c>
      <c r="V75" s="206">
        <v>1.77</v>
      </c>
      <c r="W75" s="206">
        <v>0.41</v>
      </c>
      <c r="X75" s="206">
        <v>1.31</v>
      </c>
      <c r="Y75" s="206">
        <v>0</v>
      </c>
      <c r="Z75" s="206">
        <v>2.4700000000000002</v>
      </c>
      <c r="AA75" s="206">
        <v>0.8</v>
      </c>
      <c r="AB75" s="206">
        <v>0</v>
      </c>
      <c r="AC75" s="206">
        <v>-1.71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4.32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6.2</v>
      </c>
      <c r="H76" s="206">
        <v>0</v>
      </c>
      <c r="I76" s="206">
        <v>12.72</v>
      </c>
      <c r="J76" s="206">
        <v>3.62</v>
      </c>
      <c r="K76" s="206">
        <v>2.89</v>
      </c>
      <c r="L76" s="206">
        <v>65.23</v>
      </c>
      <c r="M76" s="206">
        <v>0</v>
      </c>
      <c r="N76" s="206">
        <v>1.05</v>
      </c>
      <c r="O76" s="206">
        <v>1.76</v>
      </c>
      <c r="P76" s="206">
        <v>2.34</v>
      </c>
      <c r="Q76" s="206">
        <v>5.8</v>
      </c>
      <c r="R76" s="206">
        <v>0.19</v>
      </c>
      <c r="S76" s="206">
        <v>0.24</v>
      </c>
      <c r="T76" s="206">
        <v>1.47</v>
      </c>
      <c r="U76" s="206">
        <v>9.59</v>
      </c>
      <c r="V76" s="206">
        <v>1.77</v>
      </c>
      <c r="W76" s="206">
        <v>0.41</v>
      </c>
      <c r="X76" s="206">
        <v>1.31</v>
      </c>
      <c r="Y76" s="206">
        <v>0</v>
      </c>
      <c r="Z76" s="206">
        <v>2.4700000000000002</v>
      </c>
      <c r="AA76" s="206">
        <v>0.8</v>
      </c>
      <c r="AB76" s="206">
        <v>0</v>
      </c>
      <c r="AC76" s="206">
        <v>-1.71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4.32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6.2</v>
      </c>
      <c r="H77" s="206">
        <v>0</v>
      </c>
      <c r="I77" s="206">
        <v>9.66</v>
      </c>
      <c r="J77" s="206">
        <v>3.62</v>
      </c>
      <c r="K77" s="206">
        <v>2.89</v>
      </c>
      <c r="L77" s="206">
        <v>65.23</v>
      </c>
      <c r="M77" s="206">
        <v>0</v>
      </c>
      <c r="N77" s="206">
        <v>1.05</v>
      </c>
      <c r="O77" s="206">
        <v>1.76</v>
      </c>
      <c r="P77" s="206">
        <v>2.34</v>
      </c>
      <c r="Q77" s="206">
        <v>5.8</v>
      </c>
      <c r="R77" s="206">
        <v>0.19</v>
      </c>
      <c r="S77" s="206">
        <v>0.24</v>
      </c>
      <c r="T77" s="206">
        <v>1.47</v>
      </c>
      <c r="U77" s="206">
        <v>9.66</v>
      </c>
      <c r="V77" s="206">
        <v>1.77</v>
      </c>
      <c r="W77" s="206">
        <v>0.41</v>
      </c>
      <c r="X77" s="206">
        <v>1.31</v>
      </c>
      <c r="Y77" s="206">
        <v>0</v>
      </c>
      <c r="Z77" s="206">
        <v>2.4700000000000002</v>
      </c>
      <c r="AA77" s="206">
        <v>0.8</v>
      </c>
      <c r="AB77" s="206">
        <v>0</v>
      </c>
      <c r="AC77" s="206">
        <v>-1.71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4.32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6.2</v>
      </c>
      <c r="H78" s="206">
        <v>0</v>
      </c>
      <c r="I78" s="206">
        <v>9.66</v>
      </c>
      <c r="J78" s="206">
        <v>3.62</v>
      </c>
      <c r="K78" s="206">
        <v>2.89</v>
      </c>
      <c r="L78" s="206">
        <v>65.23</v>
      </c>
      <c r="M78" s="206">
        <v>0</v>
      </c>
      <c r="N78" s="206">
        <v>1.05</v>
      </c>
      <c r="O78" s="206">
        <v>1.76</v>
      </c>
      <c r="P78" s="206">
        <v>2.34</v>
      </c>
      <c r="Q78" s="206">
        <v>5.8</v>
      </c>
      <c r="R78" s="206">
        <v>0.19</v>
      </c>
      <c r="S78" s="206">
        <v>0.24</v>
      </c>
      <c r="T78" s="206">
        <v>1.47</v>
      </c>
      <c r="U78" s="206">
        <v>9.66</v>
      </c>
      <c r="V78" s="206">
        <v>1.77</v>
      </c>
      <c r="W78" s="206">
        <v>0.41</v>
      </c>
      <c r="X78" s="206">
        <v>1.31</v>
      </c>
      <c r="Y78" s="206">
        <v>0</v>
      </c>
      <c r="Z78" s="206">
        <v>2.4700000000000002</v>
      </c>
      <c r="AA78" s="206">
        <v>0.8</v>
      </c>
      <c r="AB78" s="206">
        <v>0</v>
      </c>
      <c r="AC78" s="206">
        <v>-1.71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4.32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9.66</v>
      </c>
      <c r="J79" s="206">
        <v>3.62</v>
      </c>
      <c r="K79" s="206">
        <v>2.89</v>
      </c>
      <c r="L79" s="206">
        <v>65.23</v>
      </c>
      <c r="M79" s="206">
        <v>0</v>
      </c>
      <c r="N79" s="206">
        <v>1.05</v>
      </c>
      <c r="O79" s="206">
        <v>1.76</v>
      </c>
      <c r="P79" s="206">
        <v>2.17</v>
      </c>
      <c r="Q79" s="206">
        <v>5.8</v>
      </c>
      <c r="R79" s="206">
        <v>0.19</v>
      </c>
      <c r="S79" s="206">
        <v>0.24</v>
      </c>
      <c r="T79" s="206">
        <v>1.47</v>
      </c>
      <c r="U79" s="206">
        <v>9.66</v>
      </c>
      <c r="V79" s="206">
        <v>1.77</v>
      </c>
      <c r="W79" s="206">
        <v>0.41</v>
      </c>
      <c r="X79" s="206">
        <v>1.31</v>
      </c>
      <c r="Y79" s="206">
        <v>0</v>
      </c>
      <c r="Z79" s="206">
        <v>2.4700000000000002</v>
      </c>
      <c r="AA79" s="206">
        <v>0.8</v>
      </c>
      <c r="AB79" s="206">
        <v>0</v>
      </c>
      <c r="AC79" s="206">
        <v>-1.71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4.32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9.66</v>
      </c>
      <c r="J80" s="206">
        <v>3.62</v>
      </c>
      <c r="K80" s="206">
        <v>2.89</v>
      </c>
      <c r="L80" s="206">
        <v>65.23</v>
      </c>
      <c r="M80" s="206">
        <v>0</v>
      </c>
      <c r="N80" s="206">
        <v>1.05</v>
      </c>
      <c r="O80" s="206">
        <v>1.76</v>
      </c>
      <c r="P80" s="206">
        <v>2.17</v>
      </c>
      <c r="Q80" s="206">
        <v>5.8</v>
      </c>
      <c r="R80" s="206">
        <v>0.19</v>
      </c>
      <c r="S80" s="206">
        <v>0.24</v>
      </c>
      <c r="T80" s="206">
        <v>1.47</v>
      </c>
      <c r="U80" s="206">
        <v>9.66</v>
      </c>
      <c r="V80" s="206">
        <v>1.77</v>
      </c>
      <c r="W80" s="206">
        <v>0.41</v>
      </c>
      <c r="X80" s="206">
        <v>1.31</v>
      </c>
      <c r="Y80" s="206">
        <v>0</v>
      </c>
      <c r="Z80" s="206">
        <v>2.4700000000000002</v>
      </c>
      <c r="AA80" s="206">
        <v>0.8</v>
      </c>
      <c r="AB80" s="206">
        <v>0</v>
      </c>
      <c r="AC80" s="206">
        <v>-1.71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4.32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9.66</v>
      </c>
      <c r="J81" s="206">
        <v>3.62</v>
      </c>
      <c r="K81" s="206">
        <v>2.89</v>
      </c>
      <c r="L81" s="206">
        <v>65.23</v>
      </c>
      <c r="M81" s="206">
        <v>0</v>
      </c>
      <c r="N81" s="206">
        <v>1.05</v>
      </c>
      <c r="O81" s="206">
        <v>1.76</v>
      </c>
      <c r="P81" s="206">
        <v>2.17</v>
      </c>
      <c r="Q81" s="206">
        <v>5.8</v>
      </c>
      <c r="R81" s="206">
        <v>0.19</v>
      </c>
      <c r="S81" s="206">
        <v>0.24</v>
      </c>
      <c r="T81" s="206">
        <v>1.47</v>
      </c>
      <c r="U81" s="206">
        <v>9.66</v>
      </c>
      <c r="V81" s="206">
        <v>1.77</v>
      </c>
      <c r="W81" s="206">
        <v>0.41</v>
      </c>
      <c r="X81" s="206">
        <v>1.31</v>
      </c>
      <c r="Y81" s="206">
        <v>0</v>
      </c>
      <c r="Z81" s="206">
        <v>2.4700000000000002</v>
      </c>
      <c r="AA81" s="206">
        <v>0.8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4.32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9.66</v>
      </c>
      <c r="J82" s="206">
        <v>3.62</v>
      </c>
      <c r="K82" s="206">
        <v>2.89</v>
      </c>
      <c r="L82" s="206">
        <v>65.23</v>
      </c>
      <c r="M82" s="206">
        <v>0</v>
      </c>
      <c r="N82" s="206">
        <v>1.05</v>
      </c>
      <c r="O82" s="206">
        <v>1.76</v>
      </c>
      <c r="P82" s="206">
        <v>2.17</v>
      </c>
      <c r="Q82" s="206">
        <v>5.8</v>
      </c>
      <c r="R82" s="206">
        <v>0.19</v>
      </c>
      <c r="S82" s="206">
        <v>0.24</v>
      </c>
      <c r="T82" s="206">
        <v>1.47</v>
      </c>
      <c r="U82" s="206">
        <v>9.66</v>
      </c>
      <c r="V82" s="206">
        <v>1.77</v>
      </c>
      <c r="W82" s="206">
        <v>0.41</v>
      </c>
      <c r="X82" s="206">
        <v>1.31</v>
      </c>
      <c r="Y82" s="206">
        <v>0</v>
      </c>
      <c r="Z82" s="206">
        <v>2.4700000000000002</v>
      </c>
      <c r="AA82" s="206">
        <v>0.8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0</v>
      </c>
      <c r="H83" s="206">
        <v>0</v>
      </c>
      <c r="I83" s="206">
        <v>9.66</v>
      </c>
      <c r="J83" s="206">
        <v>3.62</v>
      </c>
      <c r="K83" s="206">
        <v>2.89</v>
      </c>
      <c r="L83" s="206">
        <v>65.23</v>
      </c>
      <c r="M83" s="206">
        <v>0</v>
      </c>
      <c r="N83" s="206">
        <v>1.05</v>
      </c>
      <c r="O83" s="206">
        <v>1.76</v>
      </c>
      <c r="P83" s="206">
        <v>1.98</v>
      </c>
      <c r="Q83" s="206">
        <v>5.8</v>
      </c>
      <c r="R83" s="206">
        <v>2.19</v>
      </c>
      <c r="S83" s="206">
        <v>2.61</v>
      </c>
      <c r="T83" s="206">
        <v>1.47</v>
      </c>
      <c r="U83" s="206">
        <v>9.66</v>
      </c>
      <c r="V83" s="206">
        <v>1.65</v>
      </c>
      <c r="W83" s="206">
        <v>0.41</v>
      </c>
      <c r="X83" s="206">
        <v>1.31</v>
      </c>
      <c r="Y83" s="206">
        <v>0</v>
      </c>
      <c r="Z83" s="206">
        <v>2.4700000000000002</v>
      </c>
      <c r="AA83" s="206">
        <v>0.8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0</v>
      </c>
      <c r="H84" s="206">
        <v>0</v>
      </c>
      <c r="I84" s="206">
        <v>9.66</v>
      </c>
      <c r="J84" s="206">
        <v>3.62</v>
      </c>
      <c r="K84" s="206">
        <v>2.89</v>
      </c>
      <c r="L84" s="206">
        <v>65.23</v>
      </c>
      <c r="M84" s="206">
        <v>0</v>
      </c>
      <c r="N84" s="206">
        <v>1.05</v>
      </c>
      <c r="O84" s="206">
        <v>1.76</v>
      </c>
      <c r="P84" s="206">
        <v>1.98</v>
      </c>
      <c r="Q84" s="206">
        <v>5.8</v>
      </c>
      <c r="R84" s="206">
        <v>2.68</v>
      </c>
      <c r="S84" s="206">
        <v>4.83</v>
      </c>
      <c r="T84" s="206">
        <v>1.47</v>
      </c>
      <c r="U84" s="206">
        <v>9.66</v>
      </c>
      <c r="V84" s="206">
        <v>1.65</v>
      </c>
      <c r="W84" s="206">
        <v>0.41</v>
      </c>
      <c r="X84" s="206">
        <v>1.31</v>
      </c>
      <c r="Y84" s="206">
        <v>0</v>
      </c>
      <c r="Z84" s="206">
        <v>2.4700000000000002</v>
      </c>
      <c r="AA84" s="206">
        <v>0.8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9.66</v>
      </c>
      <c r="J85" s="206">
        <v>3.62</v>
      </c>
      <c r="K85" s="206">
        <v>49.71</v>
      </c>
      <c r="L85" s="206">
        <v>65.23</v>
      </c>
      <c r="M85" s="206">
        <v>0</v>
      </c>
      <c r="N85" s="206">
        <v>1.05</v>
      </c>
      <c r="O85" s="206">
        <v>1.76</v>
      </c>
      <c r="P85" s="206">
        <v>2.16</v>
      </c>
      <c r="Q85" s="206">
        <v>5.8</v>
      </c>
      <c r="R85" s="206">
        <v>2.68</v>
      </c>
      <c r="S85" s="206">
        <v>4.84</v>
      </c>
      <c r="T85" s="206">
        <v>1.47</v>
      </c>
      <c r="U85" s="206">
        <v>9.66</v>
      </c>
      <c r="V85" s="206">
        <v>1.61</v>
      </c>
      <c r="W85" s="206">
        <v>0.41</v>
      </c>
      <c r="X85" s="206">
        <v>1.31</v>
      </c>
      <c r="Y85" s="206">
        <v>0</v>
      </c>
      <c r="Z85" s="206">
        <v>2.4700000000000002</v>
      </c>
      <c r="AA85" s="206">
        <v>0.8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11.32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9.66</v>
      </c>
      <c r="J86" s="206">
        <v>3.62</v>
      </c>
      <c r="K86" s="206">
        <v>49.71</v>
      </c>
      <c r="L86" s="206">
        <v>65.23</v>
      </c>
      <c r="M86" s="206">
        <v>0</v>
      </c>
      <c r="N86" s="206">
        <v>1.05</v>
      </c>
      <c r="O86" s="206">
        <v>1.76</v>
      </c>
      <c r="P86" s="206">
        <v>2.16</v>
      </c>
      <c r="Q86" s="206">
        <v>5.8</v>
      </c>
      <c r="R86" s="206">
        <v>2.68</v>
      </c>
      <c r="S86" s="206">
        <v>4.84</v>
      </c>
      <c r="T86" s="206">
        <v>1.47</v>
      </c>
      <c r="U86" s="206">
        <v>9.66</v>
      </c>
      <c r="V86" s="206">
        <v>1.61</v>
      </c>
      <c r="W86" s="206">
        <v>0.41</v>
      </c>
      <c r="X86" s="206">
        <v>1.31</v>
      </c>
      <c r="Y86" s="206">
        <v>0</v>
      </c>
      <c r="Z86" s="206">
        <v>2.4700000000000002</v>
      </c>
      <c r="AA86" s="206">
        <v>0.8</v>
      </c>
      <c r="AB86" s="206">
        <v>0</v>
      </c>
      <c r="AC86" s="206">
        <v>11.32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11.32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19.399999999999999</v>
      </c>
      <c r="J87" s="206">
        <v>0.83</v>
      </c>
      <c r="K87" s="206">
        <v>49.71</v>
      </c>
      <c r="L87" s="206">
        <v>65.23</v>
      </c>
      <c r="M87" s="206">
        <v>0</v>
      </c>
      <c r="N87" s="206">
        <v>1.05</v>
      </c>
      <c r="O87" s="206">
        <v>1.76</v>
      </c>
      <c r="P87" s="206">
        <v>2.16</v>
      </c>
      <c r="Q87" s="206">
        <v>5.8</v>
      </c>
      <c r="R87" s="206">
        <v>2.68</v>
      </c>
      <c r="S87" s="206">
        <v>4.84</v>
      </c>
      <c r="T87" s="206">
        <v>1.47</v>
      </c>
      <c r="U87" s="206">
        <v>9.66</v>
      </c>
      <c r="V87" s="206">
        <v>0.18</v>
      </c>
      <c r="W87" s="206">
        <v>0.41</v>
      </c>
      <c r="X87" s="206">
        <v>1.31</v>
      </c>
      <c r="Y87" s="206">
        <v>0</v>
      </c>
      <c r="Z87" s="206">
        <v>2.4700000000000002</v>
      </c>
      <c r="AA87" s="206">
        <v>0.8</v>
      </c>
      <c r="AB87" s="206">
        <v>0</v>
      </c>
      <c r="AC87" s="206">
        <v>11.32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11.32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19.399999999999999</v>
      </c>
      <c r="J88" s="206">
        <v>0.83</v>
      </c>
      <c r="K88" s="206">
        <v>49.28</v>
      </c>
      <c r="L88" s="206">
        <v>65.23</v>
      </c>
      <c r="M88" s="206">
        <v>0</v>
      </c>
      <c r="N88" s="206">
        <v>1.05</v>
      </c>
      <c r="O88" s="206">
        <v>1.76</v>
      </c>
      <c r="P88" s="206">
        <v>2.16</v>
      </c>
      <c r="Q88" s="206">
        <v>5.8</v>
      </c>
      <c r="R88" s="206">
        <v>2.68</v>
      </c>
      <c r="S88" s="206">
        <v>4.84</v>
      </c>
      <c r="T88" s="206">
        <v>1.47</v>
      </c>
      <c r="U88" s="206">
        <v>9.66</v>
      </c>
      <c r="V88" s="206">
        <v>0.18</v>
      </c>
      <c r="W88" s="206">
        <v>0.41</v>
      </c>
      <c r="X88" s="206">
        <v>1.31</v>
      </c>
      <c r="Y88" s="206">
        <v>0</v>
      </c>
      <c r="Z88" s="206">
        <v>2.4700000000000002</v>
      </c>
      <c r="AA88" s="206">
        <v>0.8</v>
      </c>
      <c r="AB88" s="206">
        <v>0</v>
      </c>
      <c r="AC88" s="206">
        <v>11.32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11.32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19.399999999999999</v>
      </c>
      <c r="J89" s="206">
        <v>0.83</v>
      </c>
      <c r="K89" s="206">
        <v>49.28</v>
      </c>
      <c r="L89" s="206">
        <v>65.23</v>
      </c>
      <c r="M89" s="206">
        <v>0</v>
      </c>
      <c r="N89" s="206">
        <v>1.05</v>
      </c>
      <c r="O89" s="206">
        <v>1.76</v>
      </c>
      <c r="P89" s="206">
        <v>2.16</v>
      </c>
      <c r="Q89" s="206">
        <v>5.8</v>
      </c>
      <c r="R89" s="206">
        <v>2.68</v>
      </c>
      <c r="S89" s="206">
        <v>4.84</v>
      </c>
      <c r="T89" s="206">
        <v>1.47</v>
      </c>
      <c r="U89" s="206">
        <v>9.66</v>
      </c>
      <c r="V89" s="206">
        <v>0.18</v>
      </c>
      <c r="W89" s="206">
        <v>0.41</v>
      </c>
      <c r="X89" s="206">
        <v>1.31</v>
      </c>
      <c r="Y89" s="206">
        <v>0</v>
      </c>
      <c r="Z89" s="206">
        <v>2.4700000000000002</v>
      </c>
      <c r="AA89" s="206">
        <v>0.8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11.32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19.399999999999999</v>
      </c>
      <c r="J90" s="206">
        <v>0.83</v>
      </c>
      <c r="K90" s="206">
        <v>49.28</v>
      </c>
      <c r="L90" s="206">
        <v>65.23</v>
      </c>
      <c r="M90" s="206">
        <v>0</v>
      </c>
      <c r="N90" s="206">
        <v>1.05</v>
      </c>
      <c r="O90" s="206">
        <v>1.76</v>
      </c>
      <c r="P90" s="206">
        <v>2.16</v>
      </c>
      <c r="Q90" s="206">
        <v>5.8</v>
      </c>
      <c r="R90" s="206">
        <v>2.68</v>
      </c>
      <c r="S90" s="206">
        <v>4.84</v>
      </c>
      <c r="T90" s="206">
        <v>1.47</v>
      </c>
      <c r="U90" s="206">
        <v>9.66</v>
      </c>
      <c r="V90" s="206">
        <v>0.18</v>
      </c>
      <c r="W90" s="206">
        <v>0.41</v>
      </c>
      <c r="X90" s="206">
        <v>1.31</v>
      </c>
      <c r="Y90" s="206">
        <v>0</v>
      </c>
      <c r="Z90" s="206">
        <v>2.4700000000000002</v>
      </c>
      <c r="AA90" s="206">
        <v>0.8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11.32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19.399999999999999</v>
      </c>
      <c r="J91" s="206">
        <v>0.83</v>
      </c>
      <c r="K91" s="206">
        <v>49.28</v>
      </c>
      <c r="L91" s="206">
        <v>65.23</v>
      </c>
      <c r="M91" s="206">
        <v>0</v>
      </c>
      <c r="N91" s="206">
        <v>1.05</v>
      </c>
      <c r="O91" s="206">
        <v>1.76</v>
      </c>
      <c r="P91" s="206">
        <v>2.16</v>
      </c>
      <c r="Q91" s="206">
        <v>5.8</v>
      </c>
      <c r="R91" s="206">
        <v>2.68</v>
      </c>
      <c r="S91" s="206">
        <v>4.84</v>
      </c>
      <c r="T91" s="206">
        <v>1.47</v>
      </c>
      <c r="U91" s="206">
        <v>9.66</v>
      </c>
      <c r="V91" s="206">
        <v>0.18</v>
      </c>
      <c r="W91" s="206">
        <v>0.41</v>
      </c>
      <c r="X91" s="206">
        <v>1.31</v>
      </c>
      <c r="Y91" s="206">
        <v>0</v>
      </c>
      <c r="Z91" s="206">
        <v>2.4700000000000002</v>
      </c>
      <c r="AA91" s="206">
        <v>0.8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11.32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19.399999999999999</v>
      </c>
      <c r="J92" s="206">
        <v>0.83</v>
      </c>
      <c r="K92" s="206">
        <v>49.28</v>
      </c>
      <c r="L92" s="206">
        <v>65.23</v>
      </c>
      <c r="M92" s="206">
        <v>0</v>
      </c>
      <c r="N92" s="206">
        <v>1.05</v>
      </c>
      <c r="O92" s="206">
        <v>1.76</v>
      </c>
      <c r="P92" s="206">
        <v>2.16</v>
      </c>
      <c r="Q92" s="206">
        <v>5.8</v>
      </c>
      <c r="R92" s="206">
        <v>2.68</v>
      </c>
      <c r="S92" s="206">
        <v>4.84</v>
      </c>
      <c r="T92" s="206">
        <v>1.47</v>
      </c>
      <c r="U92" s="206">
        <v>9.66</v>
      </c>
      <c r="V92" s="206">
        <v>0.18</v>
      </c>
      <c r="W92" s="206">
        <v>0.41</v>
      </c>
      <c r="X92" s="206">
        <v>1.31</v>
      </c>
      <c r="Y92" s="206">
        <v>0</v>
      </c>
      <c r="Z92" s="206">
        <v>2.4700000000000002</v>
      </c>
      <c r="AA92" s="206">
        <v>0.8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11.32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19.399999999999999</v>
      </c>
      <c r="J93" s="206">
        <v>0.83</v>
      </c>
      <c r="K93" s="206">
        <v>49.28</v>
      </c>
      <c r="L93" s="206">
        <v>65.23</v>
      </c>
      <c r="M93" s="206">
        <v>0</v>
      </c>
      <c r="N93" s="206">
        <v>1.05</v>
      </c>
      <c r="O93" s="206">
        <v>1.76</v>
      </c>
      <c r="P93" s="206">
        <v>2.16</v>
      </c>
      <c r="Q93" s="206">
        <v>5.8</v>
      </c>
      <c r="R93" s="206">
        <v>2.68</v>
      </c>
      <c r="S93" s="206">
        <v>4.84</v>
      </c>
      <c r="T93" s="206">
        <v>1.47</v>
      </c>
      <c r="U93" s="206">
        <v>9.66</v>
      </c>
      <c r="V93" s="206">
        <v>0.18</v>
      </c>
      <c r="W93" s="206">
        <v>0.41</v>
      </c>
      <c r="X93" s="206">
        <v>1.31</v>
      </c>
      <c r="Y93" s="206">
        <v>0</v>
      </c>
      <c r="Z93" s="206">
        <v>2.4700000000000002</v>
      </c>
      <c r="AA93" s="206">
        <v>0.8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11.32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19.399999999999999</v>
      </c>
      <c r="J94" s="206">
        <v>0.83</v>
      </c>
      <c r="K94" s="206">
        <v>49.28</v>
      </c>
      <c r="L94" s="206">
        <v>65.23</v>
      </c>
      <c r="M94" s="206">
        <v>0</v>
      </c>
      <c r="N94" s="206">
        <v>1.05</v>
      </c>
      <c r="O94" s="206">
        <v>1.76</v>
      </c>
      <c r="P94" s="206">
        <v>2.16</v>
      </c>
      <c r="Q94" s="206">
        <v>5.8</v>
      </c>
      <c r="R94" s="206">
        <v>2.68</v>
      </c>
      <c r="S94" s="206">
        <v>4.84</v>
      </c>
      <c r="T94" s="206">
        <v>1.47</v>
      </c>
      <c r="U94" s="206">
        <v>9.66</v>
      </c>
      <c r="V94" s="206">
        <v>0.18</v>
      </c>
      <c r="W94" s="206">
        <v>0.41</v>
      </c>
      <c r="X94" s="206">
        <v>1.31</v>
      </c>
      <c r="Y94" s="206">
        <v>0</v>
      </c>
      <c r="Z94" s="206">
        <v>2.4700000000000002</v>
      </c>
      <c r="AA94" s="206">
        <v>0.8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11.32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19.399999999999999</v>
      </c>
      <c r="J95" s="206">
        <v>0.83</v>
      </c>
      <c r="K95" s="206">
        <v>49.04</v>
      </c>
      <c r="L95" s="206">
        <v>65.23</v>
      </c>
      <c r="M95" s="206">
        <v>0</v>
      </c>
      <c r="N95" s="206">
        <v>1.05</v>
      </c>
      <c r="O95" s="206">
        <v>1.76</v>
      </c>
      <c r="P95" s="206">
        <v>2.16</v>
      </c>
      <c r="Q95" s="206">
        <v>5.8</v>
      </c>
      <c r="R95" s="206">
        <v>2.68</v>
      </c>
      <c r="S95" s="206">
        <v>4.84</v>
      </c>
      <c r="T95" s="206">
        <v>1.47</v>
      </c>
      <c r="U95" s="206">
        <v>9.66</v>
      </c>
      <c r="V95" s="206">
        <v>5.27</v>
      </c>
      <c r="W95" s="206">
        <v>0.41</v>
      </c>
      <c r="X95" s="206">
        <v>1.31</v>
      </c>
      <c r="Y95" s="206">
        <v>0</v>
      </c>
      <c r="Z95" s="206">
        <v>2.4700000000000002</v>
      </c>
      <c r="AA95" s="206">
        <v>0.8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11.32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19.399999999999999</v>
      </c>
      <c r="J96" s="206">
        <v>0.83</v>
      </c>
      <c r="K96" s="206">
        <v>49.04</v>
      </c>
      <c r="L96" s="206">
        <v>65.23</v>
      </c>
      <c r="M96" s="206">
        <v>0</v>
      </c>
      <c r="N96" s="206">
        <v>1.05</v>
      </c>
      <c r="O96" s="206">
        <v>1.76</v>
      </c>
      <c r="P96" s="206">
        <v>2.16</v>
      </c>
      <c r="Q96" s="206">
        <v>5.8</v>
      </c>
      <c r="R96" s="206">
        <v>2.68</v>
      </c>
      <c r="S96" s="206">
        <v>4.84</v>
      </c>
      <c r="T96" s="206">
        <v>1.47</v>
      </c>
      <c r="U96" s="206">
        <v>9.66</v>
      </c>
      <c r="V96" s="206">
        <v>5.27</v>
      </c>
      <c r="W96" s="206">
        <v>0.41</v>
      </c>
      <c r="X96" s="206">
        <v>1.31</v>
      </c>
      <c r="Y96" s="206">
        <v>0</v>
      </c>
      <c r="Z96" s="206">
        <v>2.4700000000000002</v>
      </c>
      <c r="AA96" s="206">
        <v>0.8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11.32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19.399999999999999</v>
      </c>
      <c r="J97" s="206">
        <v>0.83</v>
      </c>
      <c r="K97" s="206">
        <v>49.04</v>
      </c>
      <c r="L97" s="206">
        <v>65.23</v>
      </c>
      <c r="M97" s="206">
        <v>0</v>
      </c>
      <c r="N97" s="206">
        <v>1.05</v>
      </c>
      <c r="O97" s="206">
        <v>1.76</v>
      </c>
      <c r="P97" s="206">
        <v>2.16</v>
      </c>
      <c r="Q97" s="206">
        <v>5.8</v>
      </c>
      <c r="R97" s="206">
        <v>2.68</v>
      </c>
      <c r="S97" s="206">
        <v>4.84</v>
      </c>
      <c r="T97" s="206">
        <v>1.47</v>
      </c>
      <c r="U97" s="206">
        <v>9.66</v>
      </c>
      <c r="V97" s="206">
        <v>5.27</v>
      </c>
      <c r="W97" s="206">
        <v>0.41</v>
      </c>
      <c r="X97" s="206">
        <v>1.31</v>
      </c>
      <c r="Y97" s="206">
        <v>0</v>
      </c>
      <c r="Z97" s="206">
        <v>2.4700000000000002</v>
      </c>
      <c r="AA97" s="206">
        <v>0.8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11.32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19.399999999999999</v>
      </c>
      <c r="J98" s="206">
        <v>0.83</v>
      </c>
      <c r="K98" s="206">
        <v>49.04</v>
      </c>
      <c r="L98" s="206">
        <v>65.23</v>
      </c>
      <c r="M98" s="206">
        <v>0</v>
      </c>
      <c r="N98" s="206">
        <v>1.05</v>
      </c>
      <c r="O98" s="206">
        <v>1.76</v>
      </c>
      <c r="P98" s="206">
        <v>2.16</v>
      </c>
      <c r="Q98" s="206">
        <v>5.8</v>
      </c>
      <c r="R98" s="206">
        <v>2.68</v>
      </c>
      <c r="S98" s="206">
        <v>4.84</v>
      </c>
      <c r="T98" s="206">
        <v>1.47</v>
      </c>
      <c r="U98" s="206">
        <v>9.66</v>
      </c>
      <c r="V98" s="206">
        <v>5.27</v>
      </c>
      <c r="W98" s="206">
        <v>0.41</v>
      </c>
      <c r="X98" s="206">
        <v>1.31</v>
      </c>
      <c r="Y98" s="206">
        <v>0</v>
      </c>
      <c r="Z98" s="206">
        <v>2.4700000000000002</v>
      </c>
      <c r="AA98" s="206">
        <v>0.8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11.32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2.7245000000000016E-2</v>
      </c>
      <c r="E99">
        <f t="shared" si="0"/>
        <v>0</v>
      </c>
      <c r="F99">
        <f t="shared" si="0"/>
        <v>0</v>
      </c>
      <c r="G99">
        <f t="shared" si="0"/>
        <v>0.11848999999999986</v>
      </c>
      <c r="H99">
        <f t="shared" si="0"/>
        <v>0</v>
      </c>
      <c r="I99">
        <f t="shared" si="0"/>
        <v>0.46626000000000095</v>
      </c>
      <c r="J99">
        <f t="shared" si="0"/>
        <v>2.9232499999999988E-2</v>
      </c>
      <c r="K99">
        <f t="shared" si="0"/>
        <v>0.82603249999999939</v>
      </c>
      <c r="L99">
        <f t="shared" si="0"/>
        <v>1.5655199999999965</v>
      </c>
      <c r="M99">
        <f t="shared" si="0"/>
        <v>0</v>
      </c>
      <c r="N99">
        <f t="shared" si="0"/>
        <v>2.5199999999999955E-2</v>
      </c>
      <c r="O99">
        <f t="shared" si="0"/>
        <v>4.2239999999999986E-2</v>
      </c>
      <c r="P99">
        <f t="shared" si="0"/>
        <v>5.211999999999993E-2</v>
      </c>
      <c r="Q99">
        <f t="shared" si="0"/>
        <v>0.13920000000000007</v>
      </c>
      <c r="R99">
        <f t="shared" si="0"/>
        <v>5.1345000000000071E-2</v>
      </c>
      <c r="S99">
        <f t="shared" si="0"/>
        <v>9.1819999999999902E-2</v>
      </c>
      <c r="T99">
        <f t="shared" si="0"/>
        <v>3.5279999999999978E-2</v>
      </c>
      <c r="U99">
        <f t="shared" si="0"/>
        <v>0.23061499999999999</v>
      </c>
      <c r="V99">
        <f t="shared" si="0"/>
        <v>8.3682499999999979E-2</v>
      </c>
      <c r="W99">
        <f t="shared" si="0"/>
        <v>9.8399999999999876E-3</v>
      </c>
      <c r="X99">
        <f t="shared" si="0"/>
        <v>3.1440000000000037E-2</v>
      </c>
      <c r="Y99">
        <f t="shared" si="0"/>
        <v>0</v>
      </c>
      <c r="Z99">
        <f t="shared" si="0"/>
        <v>0.12431000000000053</v>
      </c>
      <c r="AA99">
        <f t="shared" si="0"/>
        <v>7.377750000000019E-2</v>
      </c>
      <c r="AB99">
        <f t="shared" si="0"/>
        <v>0</v>
      </c>
      <c r="AC99">
        <f t="shared" si="0"/>
        <v>0.24012250000000032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0.21930500000000039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3.4344000000000077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17.47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17.47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17.47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17.47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17.47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17.47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17.47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17.47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17.47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17.47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17.47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17.47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17.47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17.47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17.47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17.47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17.47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17.47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17.47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17.47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17.47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17.47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17.47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17.47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17.47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17.47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17.47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17.47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17.47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17.47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17.47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17.47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17.47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17.47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17.47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17.47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17.47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17.47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17.47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17.47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17.47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17.47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17.47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17.47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17.47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17.47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17.47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17.47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-6.68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-7.08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-8.68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-0.39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-0.97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1.06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0.98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0.98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0.98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0.98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-8.82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0.98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0.98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1.0595000000000002E-2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0.34722000000000058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2.62</v>
      </c>
      <c r="J3" s="206">
        <v>0.1</v>
      </c>
      <c r="K3" s="206">
        <v>1.31</v>
      </c>
      <c r="L3" s="206">
        <v>7.0000000000000007E-2</v>
      </c>
      <c r="M3" s="206">
        <v>0.08</v>
      </c>
      <c r="N3" s="206">
        <v>0.09</v>
      </c>
      <c r="O3" s="206">
        <v>0.1</v>
      </c>
      <c r="P3" s="206">
        <v>4.32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70.08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2.62</v>
      </c>
      <c r="J4" s="206">
        <v>0.1</v>
      </c>
      <c r="K4" s="206">
        <v>1.31</v>
      </c>
      <c r="L4" s="206">
        <v>7.0000000000000007E-2</v>
      </c>
      <c r="M4" s="206">
        <v>0.08</v>
      </c>
      <c r="N4" s="206">
        <v>0.09</v>
      </c>
      <c r="O4" s="206">
        <v>0.1</v>
      </c>
      <c r="P4" s="206">
        <v>4.32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70.08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2.62</v>
      </c>
      <c r="J5" s="206">
        <v>0.1</v>
      </c>
      <c r="K5" s="206">
        <v>1.31</v>
      </c>
      <c r="L5" s="206">
        <v>7.0000000000000007E-2</v>
      </c>
      <c r="M5" s="206">
        <v>0.08</v>
      </c>
      <c r="N5" s="206">
        <v>0.09</v>
      </c>
      <c r="O5" s="206">
        <v>0.1</v>
      </c>
      <c r="P5" s="206">
        <v>4.32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70.08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2.62</v>
      </c>
      <c r="J6" s="206">
        <v>0.1</v>
      </c>
      <c r="K6" s="206">
        <v>1.31</v>
      </c>
      <c r="L6" s="206">
        <v>7.0000000000000007E-2</v>
      </c>
      <c r="M6" s="206">
        <v>0.08</v>
      </c>
      <c r="N6" s="206">
        <v>0.09</v>
      </c>
      <c r="O6" s="206">
        <v>0.1</v>
      </c>
      <c r="P6" s="206">
        <v>4.32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70.08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2.62</v>
      </c>
      <c r="J7" s="206">
        <v>0.1</v>
      </c>
      <c r="K7" s="206">
        <v>1.31</v>
      </c>
      <c r="L7" s="206">
        <v>7.0000000000000007E-2</v>
      </c>
      <c r="M7" s="206">
        <v>0.08</v>
      </c>
      <c r="N7" s="206">
        <v>0.09</v>
      </c>
      <c r="O7" s="206">
        <v>0.1</v>
      </c>
      <c r="P7" s="206">
        <v>4.32</v>
      </c>
      <c r="Q7" s="206">
        <v>0.4</v>
      </c>
      <c r="R7" s="206">
        <v>0.56999999999999995</v>
      </c>
      <c r="S7" s="206">
        <v>0.47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70.08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2.62</v>
      </c>
      <c r="J8" s="206">
        <v>0.1</v>
      </c>
      <c r="K8" s="206">
        <v>1.31</v>
      </c>
      <c r="L8" s="206">
        <v>7.0000000000000007E-2</v>
      </c>
      <c r="M8" s="206">
        <v>0.08</v>
      </c>
      <c r="N8" s="206">
        <v>0.09</v>
      </c>
      <c r="O8" s="206">
        <v>0.1</v>
      </c>
      <c r="P8" s="206">
        <v>4.32</v>
      </c>
      <c r="Q8" s="206">
        <v>0.4</v>
      </c>
      <c r="R8" s="206">
        <v>0.56999999999999995</v>
      </c>
      <c r="S8" s="206">
        <v>0.47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70.08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2.62</v>
      </c>
      <c r="J9" s="206">
        <v>0.1</v>
      </c>
      <c r="K9" s="206">
        <v>1.31</v>
      </c>
      <c r="L9" s="206">
        <v>7.0000000000000007E-2</v>
      </c>
      <c r="M9" s="206">
        <v>0.08</v>
      </c>
      <c r="N9" s="206">
        <v>0.09</v>
      </c>
      <c r="O9" s="206">
        <v>0.1</v>
      </c>
      <c r="P9" s="206">
        <v>4.32</v>
      </c>
      <c r="Q9" s="206">
        <v>0.4</v>
      </c>
      <c r="R9" s="206">
        <v>0.56999999999999995</v>
      </c>
      <c r="S9" s="206">
        <v>0.47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70.08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2.62</v>
      </c>
      <c r="J10" s="206">
        <v>0.1</v>
      </c>
      <c r="K10" s="206">
        <v>1.31</v>
      </c>
      <c r="L10" s="206">
        <v>7.0000000000000007E-2</v>
      </c>
      <c r="M10" s="206">
        <v>0.08</v>
      </c>
      <c r="N10" s="206">
        <v>0.09</v>
      </c>
      <c r="O10" s="206">
        <v>0.1</v>
      </c>
      <c r="P10" s="206">
        <v>4.32</v>
      </c>
      <c r="Q10" s="206">
        <v>0.4</v>
      </c>
      <c r="R10" s="206">
        <v>0.56999999999999995</v>
      </c>
      <c r="S10" s="206">
        <v>0.47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70.08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2.62</v>
      </c>
      <c r="J11" s="206">
        <v>0.1</v>
      </c>
      <c r="K11" s="206">
        <v>1.31</v>
      </c>
      <c r="L11" s="206">
        <v>7.0000000000000007E-2</v>
      </c>
      <c r="M11" s="206">
        <v>7.0000000000000007E-2</v>
      </c>
      <c r="N11" s="206">
        <v>0.09</v>
      </c>
      <c r="O11" s="206">
        <v>0.1</v>
      </c>
      <c r="P11" s="206">
        <v>4.32</v>
      </c>
      <c r="Q11" s="206">
        <v>0.4</v>
      </c>
      <c r="R11" s="206">
        <v>0.56999999999999995</v>
      </c>
      <c r="S11" s="206">
        <v>0.47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70.08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2.62</v>
      </c>
      <c r="J12" s="206">
        <v>0.1</v>
      </c>
      <c r="K12" s="206">
        <v>1.31</v>
      </c>
      <c r="L12" s="206">
        <v>7.0000000000000007E-2</v>
      </c>
      <c r="M12" s="206">
        <v>7.0000000000000007E-2</v>
      </c>
      <c r="N12" s="206">
        <v>0.09</v>
      </c>
      <c r="O12" s="206">
        <v>0.1</v>
      </c>
      <c r="P12" s="206">
        <v>4.32</v>
      </c>
      <c r="Q12" s="206">
        <v>0.4</v>
      </c>
      <c r="R12" s="206">
        <v>0.56999999999999995</v>
      </c>
      <c r="S12" s="206">
        <v>0.47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70.08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2.62</v>
      </c>
      <c r="J13" s="206">
        <v>0.1</v>
      </c>
      <c r="K13" s="206">
        <v>1.31</v>
      </c>
      <c r="L13" s="206">
        <v>7.0000000000000007E-2</v>
      </c>
      <c r="M13" s="206">
        <v>7.0000000000000007E-2</v>
      </c>
      <c r="N13" s="206">
        <v>0.09</v>
      </c>
      <c r="O13" s="206">
        <v>0.1</v>
      </c>
      <c r="P13" s="206">
        <v>4.32</v>
      </c>
      <c r="Q13" s="206">
        <v>0.4</v>
      </c>
      <c r="R13" s="206">
        <v>0.56999999999999995</v>
      </c>
      <c r="S13" s="206">
        <v>0.47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70.08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2.62</v>
      </c>
      <c r="J14" s="206">
        <v>0.1</v>
      </c>
      <c r="K14" s="206">
        <v>1.31</v>
      </c>
      <c r="L14" s="206">
        <v>7.0000000000000007E-2</v>
      </c>
      <c r="M14" s="206">
        <v>7.0000000000000007E-2</v>
      </c>
      <c r="N14" s="206">
        <v>0.09</v>
      </c>
      <c r="O14" s="206">
        <v>0.1</v>
      </c>
      <c r="P14" s="206">
        <v>4.32</v>
      </c>
      <c r="Q14" s="206">
        <v>0.4</v>
      </c>
      <c r="R14" s="206">
        <v>0.56999999999999995</v>
      </c>
      <c r="S14" s="206">
        <v>0.47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70.08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2.62</v>
      </c>
      <c r="J15" s="206">
        <v>0.1</v>
      </c>
      <c r="K15" s="206">
        <v>1.31</v>
      </c>
      <c r="L15" s="206">
        <v>7.0000000000000007E-2</v>
      </c>
      <c r="M15" s="206">
        <v>7.0000000000000007E-2</v>
      </c>
      <c r="N15" s="206">
        <v>0.09</v>
      </c>
      <c r="O15" s="206">
        <v>0.1</v>
      </c>
      <c r="P15" s="206">
        <v>4.32</v>
      </c>
      <c r="Q15" s="206">
        <v>0.4</v>
      </c>
      <c r="R15" s="206">
        <v>0.56999999999999995</v>
      </c>
      <c r="S15" s="206">
        <v>0.53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70.08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2.62</v>
      </c>
      <c r="J16" s="206">
        <v>0.1</v>
      </c>
      <c r="K16" s="206">
        <v>1.31</v>
      </c>
      <c r="L16" s="206">
        <v>7.0000000000000007E-2</v>
      </c>
      <c r="M16" s="206">
        <v>7.0000000000000007E-2</v>
      </c>
      <c r="N16" s="206">
        <v>0.09</v>
      </c>
      <c r="O16" s="206">
        <v>0.1</v>
      </c>
      <c r="P16" s="206">
        <v>4.32</v>
      </c>
      <c r="Q16" s="206">
        <v>0.4</v>
      </c>
      <c r="R16" s="206">
        <v>0.56999999999999995</v>
      </c>
      <c r="S16" s="206">
        <v>0.53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70.08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2.62</v>
      </c>
      <c r="J17" s="206">
        <v>0.1</v>
      </c>
      <c r="K17" s="206">
        <v>1.31</v>
      </c>
      <c r="L17" s="206">
        <v>7.0000000000000007E-2</v>
      </c>
      <c r="M17" s="206">
        <v>7.0000000000000007E-2</v>
      </c>
      <c r="N17" s="206">
        <v>0.09</v>
      </c>
      <c r="O17" s="206">
        <v>0.1</v>
      </c>
      <c r="P17" s="206">
        <v>4.32</v>
      </c>
      <c r="Q17" s="206">
        <v>0.4</v>
      </c>
      <c r="R17" s="206">
        <v>0.56999999999999995</v>
      </c>
      <c r="S17" s="206">
        <v>0.59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70.08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2.62</v>
      </c>
      <c r="J18" s="206">
        <v>0.1</v>
      </c>
      <c r="K18" s="206">
        <v>1.31</v>
      </c>
      <c r="L18" s="206">
        <v>7.0000000000000007E-2</v>
      </c>
      <c r="M18" s="206">
        <v>7.0000000000000007E-2</v>
      </c>
      <c r="N18" s="206">
        <v>0.09</v>
      </c>
      <c r="O18" s="206">
        <v>0.1</v>
      </c>
      <c r="P18" s="206">
        <v>4.32</v>
      </c>
      <c r="Q18" s="206">
        <v>0.4</v>
      </c>
      <c r="R18" s="206">
        <v>0.56999999999999995</v>
      </c>
      <c r="S18" s="206">
        <v>0.59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70.08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2.62</v>
      </c>
      <c r="J19" s="206">
        <v>0.1</v>
      </c>
      <c r="K19" s="206">
        <v>1.31</v>
      </c>
      <c r="L19" s="206">
        <v>7.0000000000000007E-2</v>
      </c>
      <c r="M19" s="206">
        <v>7.0000000000000007E-2</v>
      </c>
      <c r="N19" s="206">
        <v>0.09</v>
      </c>
      <c r="O19" s="206">
        <v>0.1</v>
      </c>
      <c r="P19" s="206">
        <v>4.32</v>
      </c>
      <c r="Q19" s="206">
        <v>0.4</v>
      </c>
      <c r="R19" s="206">
        <v>0.56999999999999995</v>
      </c>
      <c r="S19" s="206">
        <v>0.59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70.08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2.62</v>
      </c>
      <c r="J20" s="206">
        <v>0.1</v>
      </c>
      <c r="K20" s="206">
        <v>1.31</v>
      </c>
      <c r="L20" s="206">
        <v>7.0000000000000007E-2</v>
      </c>
      <c r="M20" s="206">
        <v>7.0000000000000007E-2</v>
      </c>
      <c r="N20" s="206">
        <v>0.09</v>
      </c>
      <c r="O20" s="206">
        <v>0.1</v>
      </c>
      <c r="P20" s="206">
        <v>4.32</v>
      </c>
      <c r="Q20" s="206">
        <v>0.4</v>
      </c>
      <c r="R20" s="206">
        <v>0.56999999999999995</v>
      </c>
      <c r="S20" s="206">
        <v>0.59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70.08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2.62</v>
      </c>
      <c r="J21" s="206">
        <v>0.1</v>
      </c>
      <c r="K21" s="206">
        <v>1.31</v>
      </c>
      <c r="L21" s="206">
        <v>7.0000000000000007E-2</v>
      </c>
      <c r="M21" s="206">
        <v>7.0000000000000007E-2</v>
      </c>
      <c r="N21" s="206">
        <v>0.09</v>
      </c>
      <c r="O21" s="206">
        <v>0.1</v>
      </c>
      <c r="P21" s="206">
        <v>4.32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70.08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2.62</v>
      </c>
      <c r="J22" s="206">
        <v>0.1</v>
      </c>
      <c r="K22" s="206">
        <v>1.31</v>
      </c>
      <c r="L22" s="206">
        <v>7.0000000000000007E-2</v>
      </c>
      <c r="M22" s="206">
        <v>7.0000000000000007E-2</v>
      </c>
      <c r="N22" s="206">
        <v>0.09</v>
      </c>
      <c r="O22" s="206">
        <v>0.1</v>
      </c>
      <c r="P22" s="206">
        <v>4.32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70.08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2.62</v>
      </c>
      <c r="J23" s="206">
        <v>0.1</v>
      </c>
      <c r="K23" s="206">
        <v>1.31</v>
      </c>
      <c r="L23" s="206">
        <v>7.0000000000000007E-2</v>
      </c>
      <c r="M23" s="206">
        <v>7.0000000000000007E-2</v>
      </c>
      <c r="N23" s="206">
        <v>0.09</v>
      </c>
      <c r="O23" s="206">
        <v>0.1</v>
      </c>
      <c r="P23" s="206">
        <v>4.32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70.08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2.62</v>
      </c>
      <c r="J24" s="206">
        <v>0.1</v>
      </c>
      <c r="K24" s="206">
        <v>1.31</v>
      </c>
      <c r="L24" s="206">
        <v>7.0000000000000007E-2</v>
      </c>
      <c r="M24" s="206">
        <v>7.0000000000000007E-2</v>
      </c>
      <c r="N24" s="206">
        <v>0.09</v>
      </c>
      <c r="O24" s="206">
        <v>0.1</v>
      </c>
      <c r="P24" s="206">
        <v>4.32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70.08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2.62</v>
      </c>
      <c r="J25" s="206">
        <v>0.1</v>
      </c>
      <c r="K25" s="206">
        <v>1.31</v>
      </c>
      <c r="L25" s="206">
        <v>7.0000000000000007E-2</v>
      </c>
      <c r="M25" s="206">
        <v>7.0000000000000007E-2</v>
      </c>
      <c r="N25" s="206">
        <v>0.09</v>
      </c>
      <c r="O25" s="206">
        <v>0.1</v>
      </c>
      <c r="P25" s="206">
        <v>4.32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70.08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2.62</v>
      </c>
      <c r="J26" s="206">
        <v>0.1</v>
      </c>
      <c r="K26" s="206">
        <v>1.31</v>
      </c>
      <c r="L26" s="206">
        <v>7.0000000000000007E-2</v>
      </c>
      <c r="M26" s="206">
        <v>7.0000000000000007E-2</v>
      </c>
      <c r="N26" s="206">
        <v>0.09</v>
      </c>
      <c r="O26" s="206">
        <v>0.1</v>
      </c>
      <c r="P26" s="206">
        <v>4.32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70.08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2.62</v>
      </c>
      <c r="J27" s="206">
        <v>0.1</v>
      </c>
      <c r="K27" s="206">
        <v>1.31</v>
      </c>
      <c r="L27" s="206">
        <v>7.0000000000000007E-2</v>
      </c>
      <c r="M27" s="206">
        <v>7.0000000000000007E-2</v>
      </c>
      <c r="N27" s="206">
        <v>0.09</v>
      </c>
      <c r="O27" s="206">
        <v>0.1</v>
      </c>
      <c r="P27" s="206">
        <v>4.32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70.08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2.62</v>
      </c>
      <c r="J28" s="206">
        <v>0.1</v>
      </c>
      <c r="K28" s="206">
        <v>1.31</v>
      </c>
      <c r="L28" s="206">
        <v>7.0000000000000007E-2</v>
      </c>
      <c r="M28" s="206">
        <v>7.0000000000000007E-2</v>
      </c>
      <c r="N28" s="206">
        <v>0.09</v>
      </c>
      <c r="O28" s="206">
        <v>0.1</v>
      </c>
      <c r="P28" s="206">
        <v>4.32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70.08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2.62</v>
      </c>
      <c r="J29" s="206">
        <v>0.1</v>
      </c>
      <c r="K29" s="206">
        <v>1.31</v>
      </c>
      <c r="L29" s="206">
        <v>7.0000000000000007E-2</v>
      </c>
      <c r="M29" s="206">
        <v>7.0000000000000007E-2</v>
      </c>
      <c r="N29" s="206">
        <v>0.09</v>
      </c>
      <c r="O29" s="206">
        <v>0.1</v>
      </c>
      <c r="P29" s="206">
        <v>4.32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70.08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2.62</v>
      </c>
      <c r="J30" s="206">
        <v>0.1</v>
      </c>
      <c r="K30" s="206">
        <v>1.31</v>
      </c>
      <c r="L30" s="206">
        <v>7.0000000000000007E-2</v>
      </c>
      <c r="M30" s="206">
        <v>7.0000000000000007E-2</v>
      </c>
      <c r="N30" s="206">
        <v>0.09</v>
      </c>
      <c r="O30" s="206">
        <v>0.1</v>
      </c>
      <c r="P30" s="206">
        <v>4.32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70.08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2.62</v>
      </c>
      <c r="J31" s="206">
        <v>0.1</v>
      </c>
      <c r="K31" s="206">
        <v>1.31</v>
      </c>
      <c r="L31" s="206">
        <v>7.0000000000000007E-2</v>
      </c>
      <c r="M31" s="206">
        <v>7.0000000000000007E-2</v>
      </c>
      <c r="N31" s="206">
        <v>0.09</v>
      </c>
      <c r="O31" s="206">
        <v>0.1</v>
      </c>
      <c r="P31" s="206">
        <v>4.32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70.08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2.62</v>
      </c>
      <c r="J32" s="206">
        <v>0.1</v>
      </c>
      <c r="K32" s="206">
        <v>1.31</v>
      </c>
      <c r="L32" s="206">
        <v>7.0000000000000007E-2</v>
      </c>
      <c r="M32" s="206">
        <v>7.0000000000000007E-2</v>
      </c>
      <c r="N32" s="206">
        <v>0.09</v>
      </c>
      <c r="O32" s="206">
        <v>0.1</v>
      </c>
      <c r="P32" s="206">
        <v>4.32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70.08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2.62</v>
      </c>
      <c r="J33" s="206">
        <v>0.1</v>
      </c>
      <c r="K33" s="206">
        <v>1.31</v>
      </c>
      <c r="L33" s="206">
        <v>7.0000000000000007E-2</v>
      </c>
      <c r="M33" s="206">
        <v>7.0000000000000007E-2</v>
      </c>
      <c r="N33" s="206">
        <v>0.09</v>
      </c>
      <c r="O33" s="206">
        <v>0.1</v>
      </c>
      <c r="P33" s="206">
        <v>4.32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70.08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2.62</v>
      </c>
      <c r="J34" s="206">
        <v>0.1</v>
      </c>
      <c r="K34" s="206">
        <v>1.31</v>
      </c>
      <c r="L34" s="206">
        <v>7.0000000000000007E-2</v>
      </c>
      <c r="M34" s="206">
        <v>7.0000000000000007E-2</v>
      </c>
      <c r="N34" s="206">
        <v>0.09</v>
      </c>
      <c r="O34" s="206">
        <v>0.1</v>
      </c>
      <c r="P34" s="206">
        <v>4.32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70.08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2.23</v>
      </c>
      <c r="J35" s="206">
        <v>0.1</v>
      </c>
      <c r="K35" s="206">
        <v>1.31</v>
      </c>
      <c r="L35" s="206">
        <v>7.0000000000000007E-2</v>
      </c>
      <c r="M35" s="206">
        <v>7.0000000000000007E-2</v>
      </c>
      <c r="N35" s="206">
        <v>0.09</v>
      </c>
      <c r="O35" s="206">
        <v>0.1</v>
      </c>
      <c r="P35" s="206">
        <v>4.32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70.08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2.23</v>
      </c>
      <c r="J36" s="206">
        <v>0.1</v>
      </c>
      <c r="K36" s="206">
        <v>1.31</v>
      </c>
      <c r="L36" s="206">
        <v>7.0000000000000007E-2</v>
      </c>
      <c r="M36" s="206">
        <v>7.0000000000000007E-2</v>
      </c>
      <c r="N36" s="206">
        <v>0.09</v>
      </c>
      <c r="O36" s="206">
        <v>0.1</v>
      </c>
      <c r="P36" s="206">
        <v>4.32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70.08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2.23</v>
      </c>
      <c r="J37" s="206">
        <v>0.1</v>
      </c>
      <c r="K37" s="206">
        <v>1.31</v>
      </c>
      <c r="L37" s="206">
        <v>7.0000000000000007E-2</v>
      </c>
      <c r="M37" s="206">
        <v>7.0000000000000007E-2</v>
      </c>
      <c r="N37" s="206">
        <v>0.09</v>
      </c>
      <c r="O37" s="206">
        <v>0.1</v>
      </c>
      <c r="P37" s="206">
        <v>4.32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70.08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2.23</v>
      </c>
      <c r="J38" s="206">
        <v>0.1</v>
      </c>
      <c r="K38" s="206">
        <v>1.31</v>
      </c>
      <c r="L38" s="206">
        <v>7.0000000000000007E-2</v>
      </c>
      <c r="M38" s="206">
        <v>7.0000000000000007E-2</v>
      </c>
      <c r="N38" s="206">
        <v>0.09</v>
      </c>
      <c r="O38" s="206">
        <v>0.1</v>
      </c>
      <c r="P38" s="206">
        <v>4.32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2.68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70.08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2.23</v>
      </c>
      <c r="J39" s="206">
        <v>0.1</v>
      </c>
      <c r="K39" s="206">
        <v>1.31</v>
      </c>
      <c r="L39" s="206">
        <v>7.0000000000000007E-2</v>
      </c>
      <c r="M39" s="206">
        <v>7.0000000000000007E-2</v>
      </c>
      <c r="N39" s="206">
        <v>0.09</v>
      </c>
      <c r="O39" s="206">
        <v>0.1</v>
      </c>
      <c r="P39" s="206">
        <v>4.32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2.68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70.08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2.23</v>
      </c>
      <c r="J40" s="206">
        <v>0.1</v>
      </c>
      <c r="K40" s="206">
        <v>1.31</v>
      </c>
      <c r="L40" s="206">
        <v>7.0000000000000007E-2</v>
      </c>
      <c r="M40" s="206">
        <v>7.0000000000000007E-2</v>
      </c>
      <c r="N40" s="206">
        <v>0.09</v>
      </c>
      <c r="O40" s="206">
        <v>0.1</v>
      </c>
      <c r="P40" s="206">
        <v>4.32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2.68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70.08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2.23</v>
      </c>
      <c r="J41" s="206">
        <v>0.1</v>
      </c>
      <c r="K41" s="206">
        <v>1.31</v>
      </c>
      <c r="L41" s="206">
        <v>7.0000000000000007E-2</v>
      </c>
      <c r="M41" s="206">
        <v>7.0000000000000007E-2</v>
      </c>
      <c r="N41" s="206">
        <v>0.09</v>
      </c>
      <c r="O41" s="206">
        <v>0.1</v>
      </c>
      <c r="P41" s="206">
        <v>4.32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70.08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2.23</v>
      </c>
      <c r="J42" s="206">
        <v>0.1</v>
      </c>
      <c r="K42" s="206">
        <v>1.31</v>
      </c>
      <c r="L42" s="206">
        <v>7.0000000000000007E-2</v>
      </c>
      <c r="M42" s="206">
        <v>7.0000000000000007E-2</v>
      </c>
      <c r="N42" s="206">
        <v>0.09</v>
      </c>
      <c r="O42" s="206">
        <v>0.1</v>
      </c>
      <c r="P42" s="206">
        <v>4.32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70.08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2.23</v>
      </c>
      <c r="J43" s="206">
        <v>0.1</v>
      </c>
      <c r="K43" s="206">
        <v>1.31</v>
      </c>
      <c r="L43" s="206">
        <v>7.0000000000000007E-2</v>
      </c>
      <c r="M43" s="206">
        <v>7.0000000000000007E-2</v>
      </c>
      <c r="N43" s="206">
        <v>0.09</v>
      </c>
      <c r="O43" s="206">
        <v>0.1</v>
      </c>
      <c r="P43" s="206">
        <v>4.32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2.33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70.08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2.23</v>
      </c>
      <c r="J44" s="206">
        <v>0.1</v>
      </c>
      <c r="K44" s="206">
        <v>1.31</v>
      </c>
      <c r="L44" s="206">
        <v>7.0000000000000007E-2</v>
      </c>
      <c r="M44" s="206">
        <v>7.0000000000000007E-2</v>
      </c>
      <c r="N44" s="206">
        <v>0.09</v>
      </c>
      <c r="O44" s="206">
        <v>0.1</v>
      </c>
      <c r="P44" s="206">
        <v>4.32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2.68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70.08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2.23</v>
      </c>
      <c r="J45" s="206">
        <v>0.1</v>
      </c>
      <c r="K45" s="206">
        <v>1.31</v>
      </c>
      <c r="L45" s="206">
        <v>7.0000000000000007E-2</v>
      </c>
      <c r="M45" s="206">
        <v>7.0000000000000007E-2</v>
      </c>
      <c r="N45" s="206">
        <v>0.09</v>
      </c>
      <c r="O45" s="206">
        <v>0.1</v>
      </c>
      <c r="P45" s="206">
        <v>4.32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70.08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2.23</v>
      </c>
      <c r="J46" s="206">
        <v>0.1</v>
      </c>
      <c r="K46" s="206">
        <v>1.31</v>
      </c>
      <c r="L46" s="206">
        <v>7.0000000000000007E-2</v>
      </c>
      <c r="M46" s="206">
        <v>7.0000000000000007E-2</v>
      </c>
      <c r="N46" s="206">
        <v>0.09</v>
      </c>
      <c r="O46" s="206">
        <v>0.1</v>
      </c>
      <c r="P46" s="206">
        <v>4.32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70.08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2.23</v>
      </c>
      <c r="J47" s="206">
        <v>0.1</v>
      </c>
      <c r="K47" s="206">
        <v>1.31</v>
      </c>
      <c r="L47" s="206">
        <v>7.0000000000000007E-2</v>
      </c>
      <c r="M47" s="206">
        <v>7.0000000000000007E-2</v>
      </c>
      <c r="N47" s="206">
        <v>0.09</v>
      </c>
      <c r="O47" s="206">
        <v>0.1</v>
      </c>
      <c r="P47" s="206">
        <v>4.32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70.08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2.23</v>
      </c>
      <c r="J48" s="206">
        <v>0.1</v>
      </c>
      <c r="K48" s="206">
        <v>1.31</v>
      </c>
      <c r="L48" s="206">
        <v>7.0000000000000007E-2</v>
      </c>
      <c r="M48" s="206">
        <v>7.0000000000000007E-2</v>
      </c>
      <c r="N48" s="206">
        <v>0.09</v>
      </c>
      <c r="O48" s="206">
        <v>0.1</v>
      </c>
      <c r="P48" s="206">
        <v>4.32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70.08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2.23</v>
      </c>
      <c r="J49" s="206">
        <v>0.1</v>
      </c>
      <c r="K49" s="206">
        <v>1.31</v>
      </c>
      <c r="L49" s="206">
        <v>7.0000000000000007E-2</v>
      </c>
      <c r="M49" s="206">
        <v>7.0000000000000007E-2</v>
      </c>
      <c r="N49" s="206">
        <v>0.09</v>
      </c>
      <c r="O49" s="206">
        <v>0.1</v>
      </c>
      <c r="P49" s="206">
        <v>4.32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70.08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2.23</v>
      </c>
      <c r="J50" s="206">
        <v>0.1</v>
      </c>
      <c r="K50" s="206">
        <v>1.31</v>
      </c>
      <c r="L50" s="206">
        <v>7.0000000000000007E-2</v>
      </c>
      <c r="M50" s="206">
        <v>7.0000000000000007E-2</v>
      </c>
      <c r="N50" s="206">
        <v>0.09</v>
      </c>
      <c r="O50" s="206">
        <v>0.1</v>
      </c>
      <c r="P50" s="206">
        <v>4.32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70.08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2.23</v>
      </c>
      <c r="J51" s="206">
        <v>0.1</v>
      </c>
      <c r="K51" s="206">
        <v>1.31</v>
      </c>
      <c r="L51" s="206">
        <v>7.0000000000000007E-2</v>
      </c>
      <c r="M51" s="206">
        <v>7.0000000000000007E-2</v>
      </c>
      <c r="N51" s="206">
        <v>0.09</v>
      </c>
      <c r="O51" s="206">
        <v>0.1</v>
      </c>
      <c r="P51" s="206">
        <v>4.32</v>
      </c>
      <c r="Q51" s="206">
        <v>0.4</v>
      </c>
      <c r="R51" s="206">
        <v>0.56999999999999995</v>
      </c>
      <c r="S51" s="206">
        <v>0.45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2.23</v>
      </c>
      <c r="J52" s="206">
        <v>0.1</v>
      </c>
      <c r="K52" s="206">
        <v>1.31</v>
      </c>
      <c r="L52" s="206">
        <v>7.0000000000000007E-2</v>
      </c>
      <c r="M52" s="206">
        <v>7.0000000000000007E-2</v>
      </c>
      <c r="N52" s="206">
        <v>0.09</v>
      </c>
      <c r="O52" s="206">
        <v>0.1</v>
      </c>
      <c r="P52" s="206">
        <v>4.32</v>
      </c>
      <c r="Q52" s="206">
        <v>0.4</v>
      </c>
      <c r="R52" s="206">
        <v>0.56999999999999995</v>
      </c>
      <c r="S52" s="206">
        <v>0.45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2.23</v>
      </c>
      <c r="J53" s="206">
        <v>0.1</v>
      </c>
      <c r="K53" s="206">
        <v>1.31</v>
      </c>
      <c r="L53" s="206">
        <v>7.0000000000000007E-2</v>
      </c>
      <c r="M53" s="206">
        <v>7.0000000000000007E-2</v>
      </c>
      <c r="N53" s="206">
        <v>0.09</v>
      </c>
      <c r="O53" s="206">
        <v>0.1</v>
      </c>
      <c r="P53" s="206">
        <v>4.32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2.23</v>
      </c>
      <c r="J54" s="206">
        <v>0.1</v>
      </c>
      <c r="K54" s="206">
        <v>1.31</v>
      </c>
      <c r="L54" s="206">
        <v>7.0000000000000007E-2</v>
      </c>
      <c r="M54" s="206">
        <v>7.0000000000000007E-2</v>
      </c>
      <c r="N54" s="206">
        <v>0.09</v>
      </c>
      <c r="O54" s="206">
        <v>0.1</v>
      </c>
      <c r="P54" s="206">
        <v>4.32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2.23</v>
      </c>
      <c r="J55" s="206">
        <v>0.1</v>
      </c>
      <c r="K55" s="206">
        <v>1.31</v>
      </c>
      <c r="L55" s="206">
        <v>7.0000000000000007E-2</v>
      </c>
      <c r="M55" s="206">
        <v>0.06</v>
      </c>
      <c r="N55" s="206">
        <v>0.09</v>
      </c>
      <c r="O55" s="206">
        <v>0.1</v>
      </c>
      <c r="P55" s="206">
        <v>4.32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2.23</v>
      </c>
      <c r="J56" s="206">
        <v>0.1</v>
      </c>
      <c r="K56" s="206">
        <v>1.31</v>
      </c>
      <c r="L56" s="206">
        <v>7.0000000000000007E-2</v>
      </c>
      <c r="M56" s="206">
        <v>0.06</v>
      </c>
      <c r="N56" s="206">
        <v>0.09</v>
      </c>
      <c r="O56" s="206">
        <v>0.1</v>
      </c>
      <c r="P56" s="206">
        <v>4.32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2.23</v>
      </c>
      <c r="J57" s="206">
        <v>0.1</v>
      </c>
      <c r="K57" s="206">
        <v>1.31</v>
      </c>
      <c r="L57" s="206">
        <v>7.0000000000000007E-2</v>
      </c>
      <c r="M57" s="206">
        <v>0.04</v>
      </c>
      <c r="N57" s="206">
        <v>0.09</v>
      </c>
      <c r="O57" s="206">
        <v>0.1</v>
      </c>
      <c r="P57" s="206">
        <v>4.32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2.23</v>
      </c>
      <c r="J58" s="206">
        <v>0.1</v>
      </c>
      <c r="K58" s="206">
        <v>1.31</v>
      </c>
      <c r="L58" s="206">
        <v>7.0000000000000007E-2</v>
      </c>
      <c r="M58" s="206">
        <v>0.04</v>
      </c>
      <c r="N58" s="206">
        <v>0.09</v>
      </c>
      <c r="O58" s="206">
        <v>0.1</v>
      </c>
      <c r="P58" s="206">
        <v>4.32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2.23</v>
      </c>
      <c r="J59" s="206">
        <v>0.1</v>
      </c>
      <c r="K59" s="206">
        <v>1.31</v>
      </c>
      <c r="L59" s="206">
        <v>7.0000000000000007E-2</v>
      </c>
      <c r="M59" s="206">
        <v>0.04</v>
      </c>
      <c r="N59" s="206">
        <v>0.09</v>
      </c>
      <c r="O59" s="206">
        <v>0.1</v>
      </c>
      <c r="P59" s="206">
        <v>4.32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2.23</v>
      </c>
      <c r="J60" s="206">
        <v>0.1</v>
      </c>
      <c r="K60" s="206">
        <v>1.31</v>
      </c>
      <c r="L60" s="206">
        <v>7.0000000000000007E-2</v>
      </c>
      <c r="M60" s="206">
        <v>0.04</v>
      </c>
      <c r="N60" s="206">
        <v>0.09</v>
      </c>
      <c r="O60" s="206">
        <v>0.1</v>
      </c>
      <c r="P60" s="206">
        <v>4.32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2.23</v>
      </c>
      <c r="J61" s="206">
        <v>0.1</v>
      </c>
      <c r="K61" s="206">
        <v>1.31</v>
      </c>
      <c r="L61" s="206">
        <v>7.0000000000000007E-2</v>
      </c>
      <c r="M61" s="206">
        <v>0.04</v>
      </c>
      <c r="N61" s="206">
        <v>0.09</v>
      </c>
      <c r="O61" s="206">
        <v>0.1</v>
      </c>
      <c r="P61" s="206">
        <v>4.32</v>
      </c>
      <c r="Q61" s="206">
        <v>0.4</v>
      </c>
      <c r="R61" s="206">
        <v>0.56999999999999995</v>
      </c>
      <c r="S61" s="206">
        <v>0.45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2.23</v>
      </c>
      <c r="J62" s="206">
        <v>0.1</v>
      </c>
      <c r="K62" s="206">
        <v>1.31</v>
      </c>
      <c r="L62" s="206">
        <v>7.0000000000000007E-2</v>
      </c>
      <c r="M62" s="206">
        <v>0.04</v>
      </c>
      <c r="N62" s="206">
        <v>0.09</v>
      </c>
      <c r="O62" s="206">
        <v>0.1</v>
      </c>
      <c r="P62" s="206">
        <v>4.32</v>
      </c>
      <c r="Q62" s="206">
        <v>0.4</v>
      </c>
      <c r="R62" s="206">
        <v>0.56999999999999995</v>
      </c>
      <c r="S62" s="206">
        <v>0.45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2.23</v>
      </c>
      <c r="J63" s="206">
        <v>0.1</v>
      </c>
      <c r="K63" s="206">
        <v>1.31</v>
      </c>
      <c r="L63" s="206">
        <v>7.0000000000000007E-2</v>
      </c>
      <c r="M63" s="206">
        <v>0.04</v>
      </c>
      <c r="N63" s="206">
        <v>0.09</v>
      </c>
      <c r="O63" s="206">
        <v>0.1</v>
      </c>
      <c r="P63" s="206">
        <v>4.32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2.23</v>
      </c>
      <c r="J64" s="206">
        <v>0.1</v>
      </c>
      <c r="K64" s="206">
        <v>1.31</v>
      </c>
      <c r="L64" s="206">
        <v>7.0000000000000007E-2</v>
      </c>
      <c r="M64" s="206">
        <v>0.04</v>
      </c>
      <c r="N64" s="206">
        <v>0.09</v>
      </c>
      <c r="O64" s="206">
        <v>0.1</v>
      </c>
      <c r="P64" s="206">
        <v>4.32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2.23</v>
      </c>
      <c r="J65" s="206">
        <v>0.1</v>
      </c>
      <c r="K65" s="206">
        <v>1.31</v>
      </c>
      <c r="L65" s="206">
        <v>7.0000000000000007E-2</v>
      </c>
      <c r="M65" s="206">
        <v>0.04</v>
      </c>
      <c r="N65" s="206">
        <v>0.09</v>
      </c>
      <c r="O65" s="206">
        <v>0.1</v>
      </c>
      <c r="P65" s="206">
        <v>4.32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0.68</v>
      </c>
      <c r="H66" s="206">
        <v>0</v>
      </c>
      <c r="I66" s="206">
        <v>2.23</v>
      </c>
      <c r="J66" s="206">
        <v>0.1</v>
      </c>
      <c r="K66" s="206">
        <v>1.31</v>
      </c>
      <c r="L66" s="206">
        <v>7.0000000000000007E-2</v>
      </c>
      <c r="M66" s="206">
        <v>0.04</v>
      </c>
      <c r="N66" s="206">
        <v>0.09</v>
      </c>
      <c r="O66" s="206">
        <v>0.1</v>
      </c>
      <c r="P66" s="206">
        <v>4.32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0.68</v>
      </c>
      <c r="H67" s="206">
        <v>0</v>
      </c>
      <c r="I67" s="206">
        <v>2.23</v>
      </c>
      <c r="J67" s="206">
        <v>0.1</v>
      </c>
      <c r="K67" s="206">
        <v>1.31</v>
      </c>
      <c r="L67" s="206">
        <v>7.0000000000000007E-2</v>
      </c>
      <c r="M67" s="206">
        <v>0.04</v>
      </c>
      <c r="N67" s="206">
        <v>0.09</v>
      </c>
      <c r="O67" s="206">
        <v>0.1</v>
      </c>
      <c r="P67" s="206">
        <v>4.32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0.68</v>
      </c>
      <c r="H68" s="206">
        <v>0</v>
      </c>
      <c r="I68" s="206">
        <v>2.23</v>
      </c>
      <c r="J68" s="206">
        <v>0.1</v>
      </c>
      <c r="K68" s="206">
        <v>1.31</v>
      </c>
      <c r="L68" s="206">
        <v>7.0000000000000007E-2</v>
      </c>
      <c r="M68" s="206">
        <v>0.04</v>
      </c>
      <c r="N68" s="206">
        <v>0.09</v>
      </c>
      <c r="O68" s="206">
        <v>0.1</v>
      </c>
      <c r="P68" s="206">
        <v>4.32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0.68</v>
      </c>
      <c r="H69" s="206">
        <v>0</v>
      </c>
      <c r="I69" s="206">
        <v>2.23</v>
      </c>
      <c r="J69" s="206">
        <v>0.1</v>
      </c>
      <c r="K69" s="206">
        <v>1.31</v>
      </c>
      <c r="L69" s="206">
        <v>7.0000000000000007E-2</v>
      </c>
      <c r="M69" s="206">
        <v>0.04</v>
      </c>
      <c r="N69" s="206">
        <v>0.09</v>
      </c>
      <c r="O69" s="206">
        <v>0.1</v>
      </c>
      <c r="P69" s="206">
        <v>4.32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0.68</v>
      </c>
      <c r="H70" s="206">
        <v>0</v>
      </c>
      <c r="I70" s="206">
        <v>2.23</v>
      </c>
      <c r="J70" s="206">
        <v>0.1</v>
      </c>
      <c r="K70" s="206">
        <v>1.31</v>
      </c>
      <c r="L70" s="206">
        <v>7.0000000000000007E-2</v>
      </c>
      <c r="M70" s="206">
        <v>0.04</v>
      </c>
      <c r="N70" s="206">
        <v>0.09</v>
      </c>
      <c r="O70" s="206">
        <v>0.1</v>
      </c>
      <c r="P70" s="206">
        <v>4.32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0.68</v>
      </c>
      <c r="H71" s="206">
        <v>0</v>
      </c>
      <c r="I71" s="206">
        <v>2.23</v>
      </c>
      <c r="J71" s="206">
        <v>0.1</v>
      </c>
      <c r="K71" s="206">
        <v>1.31</v>
      </c>
      <c r="L71" s="206">
        <v>7.0000000000000007E-2</v>
      </c>
      <c r="M71" s="206">
        <v>0.04</v>
      </c>
      <c r="N71" s="206">
        <v>0.09</v>
      </c>
      <c r="O71" s="206">
        <v>0.1</v>
      </c>
      <c r="P71" s="206">
        <v>4.33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0.68</v>
      </c>
      <c r="H72" s="206">
        <v>0</v>
      </c>
      <c r="I72" s="206">
        <v>2.23</v>
      </c>
      <c r="J72" s="206">
        <v>0.1</v>
      </c>
      <c r="K72" s="206">
        <v>1.31</v>
      </c>
      <c r="L72" s="206">
        <v>7.0000000000000007E-2</v>
      </c>
      <c r="M72" s="206">
        <v>0.04</v>
      </c>
      <c r="N72" s="206">
        <v>0.09</v>
      </c>
      <c r="O72" s="206">
        <v>0.1</v>
      </c>
      <c r="P72" s="206">
        <v>4.33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6.2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0.68</v>
      </c>
      <c r="H73" s="206">
        <v>0</v>
      </c>
      <c r="I73" s="206">
        <v>2.5099999999999998</v>
      </c>
      <c r="J73" s="206">
        <v>0.21</v>
      </c>
      <c r="K73" s="206">
        <v>1.31</v>
      </c>
      <c r="L73" s="206">
        <v>7.0000000000000007E-2</v>
      </c>
      <c r="M73" s="206">
        <v>0.04</v>
      </c>
      <c r="N73" s="206">
        <v>0.09</v>
      </c>
      <c r="O73" s="206">
        <v>0.1</v>
      </c>
      <c r="P73" s="206">
        <v>4.33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6.2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0.25</v>
      </c>
      <c r="E74" s="206">
        <v>0</v>
      </c>
      <c r="F74" s="206">
        <v>0</v>
      </c>
      <c r="G74" s="206">
        <v>0.68</v>
      </c>
      <c r="H74" s="206">
        <v>0</v>
      </c>
      <c r="I74" s="206">
        <v>2.2999999999999998</v>
      </c>
      <c r="J74" s="206">
        <v>0.42</v>
      </c>
      <c r="K74" s="206">
        <v>1.31</v>
      </c>
      <c r="L74" s="206">
        <v>7.0000000000000007E-2</v>
      </c>
      <c r="M74" s="206">
        <v>0.04</v>
      </c>
      <c r="N74" s="206">
        <v>0.09</v>
      </c>
      <c r="O74" s="206">
        <v>0.1</v>
      </c>
      <c r="P74" s="206">
        <v>4.33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6.2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0.25</v>
      </c>
      <c r="E75" s="206">
        <v>0</v>
      </c>
      <c r="F75" s="206">
        <v>0</v>
      </c>
      <c r="G75" s="206">
        <v>0.98</v>
      </c>
      <c r="H75" s="206">
        <v>0</v>
      </c>
      <c r="I75" s="206">
        <v>1.88</v>
      </c>
      <c r="J75" s="206">
        <v>0.42</v>
      </c>
      <c r="K75" s="206">
        <v>1.31</v>
      </c>
      <c r="L75" s="206">
        <v>7.0000000000000007E-2</v>
      </c>
      <c r="M75" s="206">
        <v>0.04</v>
      </c>
      <c r="N75" s="206">
        <v>0.09</v>
      </c>
      <c r="O75" s="206">
        <v>0.1</v>
      </c>
      <c r="P75" s="206">
        <v>4.33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2.56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5.92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0.68</v>
      </c>
      <c r="H76" s="206">
        <v>0</v>
      </c>
      <c r="I76" s="206">
        <v>1.46</v>
      </c>
      <c r="J76" s="206">
        <v>0.42</v>
      </c>
      <c r="K76" s="206">
        <v>1.31</v>
      </c>
      <c r="L76" s="206">
        <v>7.0000000000000007E-2</v>
      </c>
      <c r="M76" s="206">
        <v>0.04</v>
      </c>
      <c r="N76" s="206">
        <v>0.09</v>
      </c>
      <c r="O76" s="206">
        <v>0.1</v>
      </c>
      <c r="P76" s="206">
        <v>4.33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2.56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5.92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0.68</v>
      </c>
      <c r="H77" s="206">
        <v>0</v>
      </c>
      <c r="I77" s="206">
        <v>1.1100000000000001</v>
      </c>
      <c r="J77" s="206">
        <v>0.42</v>
      </c>
      <c r="K77" s="206">
        <v>1.31</v>
      </c>
      <c r="L77" s="206">
        <v>7.0000000000000007E-2</v>
      </c>
      <c r="M77" s="206">
        <v>0.04</v>
      </c>
      <c r="N77" s="206">
        <v>0.09</v>
      </c>
      <c r="O77" s="206">
        <v>0.1</v>
      </c>
      <c r="P77" s="206">
        <v>4.33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2.56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5.92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0.68</v>
      </c>
      <c r="H78" s="206">
        <v>0</v>
      </c>
      <c r="I78" s="206">
        <v>1.1100000000000001</v>
      </c>
      <c r="J78" s="206">
        <v>0.42</v>
      </c>
      <c r="K78" s="206">
        <v>1.31</v>
      </c>
      <c r="L78" s="206">
        <v>7.0000000000000007E-2</v>
      </c>
      <c r="M78" s="206">
        <v>0.04</v>
      </c>
      <c r="N78" s="206">
        <v>0.09</v>
      </c>
      <c r="O78" s="206">
        <v>0.1</v>
      </c>
      <c r="P78" s="206">
        <v>4.33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2.56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5.92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1.1100000000000001</v>
      </c>
      <c r="J79" s="206">
        <v>0.42</v>
      </c>
      <c r="K79" s="206">
        <v>1.31</v>
      </c>
      <c r="L79" s="206">
        <v>7.0000000000000007E-2</v>
      </c>
      <c r="M79" s="206">
        <v>0.04</v>
      </c>
      <c r="N79" s="206">
        <v>0.09</v>
      </c>
      <c r="O79" s="206">
        <v>0.1</v>
      </c>
      <c r="P79" s="206">
        <v>4.33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2.56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5.92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1.1100000000000001</v>
      </c>
      <c r="J80" s="206">
        <v>0.42</v>
      </c>
      <c r="K80" s="206">
        <v>1.31</v>
      </c>
      <c r="L80" s="206">
        <v>7.0000000000000007E-2</v>
      </c>
      <c r="M80" s="206">
        <v>0.04</v>
      </c>
      <c r="N80" s="206">
        <v>0.09</v>
      </c>
      <c r="O80" s="206">
        <v>0.1</v>
      </c>
      <c r="P80" s="206">
        <v>4.33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2.56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5.92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1.1100000000000001</v>
      </c>
      <c r="J81" s="206">
        <v>0.42</v>
      </c>
      <c r="K81" s="206">
        <v>1.31</v>
      </c>
      <c r="L81" s="206">
        <v>7.0000000000000007E-2</v>
      </c>
      <c r="M81" s="206">
        <v>0.04</v>
      </c>
      <c r="N81" s="206">
        <v>0.09</v>
      </c>
      <c r="O81" s="206">
        <v>0.1</v>
      </c>
      <c r="P81" s="206">
        <v>4.33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5.92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1.1100000000000001</v>
      </c>
      <c r="J82" s="206">
        <v>0.42</v>
      </c>
      <c r="K82" s="206">
        <v>1.31</v>
      </c>
      <c r="L82" s="206">
        <v>7.0000000000000007E-2</v>
      </c>
      <c r="M82" s="206">
        <v>0.04</v>
      </c>
      <c r="N82" s="206">
        <v>0.09</v>
      </c>
      <c r="O82" s="206">
        <v>0.1</v>
      </c>
      <c r="P82" s="206">
        <v>4.33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</v>
      </c>
      <c r="H83" s="206">
        <v>0</v>
      </c>
      <c r="I83" s="206">
        <v>1.1100000000000001</v>
      </c>
      <c r="J83" s="206">
        <v>0.42</v>
      </c>
      <c r="K83" s="206">
        <v>1.31</v>
      </c>
      <c r="L83" s="206">
        <v>7.0000000000000007E-2</v>
      </c>
      <c r="M83" s="206">
        <v>0.04</v>
      </c>
      <c r="N83" s="206">
        <v>0.09</v>
      </c>
      <c r="O83" s="206">
        <v>0.1</v>
      </c>
      <c r="P83" s="206">
        <v>4.32</v>
      </c>
      <c r="Q83" s="206">
        <v>0.4</v>
      </c>
      <c r="R83" s="206">
        <v>0.23</v>
      </c>
      <c r="S83" s="206">
        <v>0.23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</v>
      </c>
      <c r="H84" s="206">
        <v>0</v>
      </c>
      <c r="I84" s="206">
        <v>1.1100000000000001</v>
      </c>
      <c r="J84" s="206">
        <v>0.42</v>
      </c>
      <c r="K84" s="206">
        <v>1.31</v>
      </c>
      <c r="L84" s="206">
        <v>7.0000000000000007E-2</v>
      </c>
      <c r="M84" s="206">
        <v>0.04</v>
      </c>
      <c r="N84" s="206">
        <v>0.09</v>
      </c>
      <c r="O84" s="206">
        <v>0.1</v>
      </c>
      <c r="P84" s="206">
        <v>4.32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1.1100000000000001</v>
      </c>
      <c r="J85" s="206">
        <v>0.42</v>
      </c>
      <c r="K85" s="206">
        <v>1.31</v>
      </c>
      <c r="L85" s="206">
        <v>7.0000000000000007E-2</v>
      </c>
      <c r="M85" s="206">
        <v>0.04</v>
      </c>
      <c r="N85" s="206">
        <v>0.09</v>
      </c>
      <c r="O85" s="206">
        <v>0.1</v>
      </c>
      <c r="P85" s="206">
        <v>4.32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1.1100000000000001</v>
      </c>
      <c r="J86" s="206">
        <v>0.42</v>
      </c>
      <c r="K86" s="206">
        <v>1.31</v>
      </c>
      <c r="L86" s="206">
        <v>7.0000000000000007E-2</v>
      </c>
      <c r="M86" s="206">
        <v>0.04</v>
      </c>
      <c r="N86" s="206">
        <v>0.09</v>
      </c>
      <c r="O86" s="206">
        <v>0.1</v>
      </c>
      <c r="P86" s="206">
        <v>4.32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2.23</v>
      </c>
      <c r="J87" s="206">
        <v>0.1</v>
      </c>
      <c r="K87" s="206">
        <v>1.31</v>
      </c>
      <c r="L87" s="206">
        <v>7.0000000000000007E-2</v>
      </c>
      <c r="M87" s="206">
        <v>0.04</v>
      </c>
      <c r="N87" s="206">
        <v>0.09</v>
      </c>
      <c r="O87" s="206">
        <v>0.1</v>
      </c>
      <c r="P87" s="206">
        <v>4.32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2.23</v>
      </c>
      <c r="J88" s="206">
        <v>0.1</v>
      </c>
      <c r="K88" s="206">
        <v>1.31</v>
      </c>
      <c r="L88" s="206">
        <v>7.0000000000000007E-2</v>
      </c>
      <c r="M88" s="206">
        <v>0.04</v>
      </c>
      <c r="N88" s="206">
        <v>0.09</v>
      </c>
      <c r="O88" s="206">
        <v>0.1</v>
      </c>
      <c r="P88" s="206">
        <v>4.32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2.23</v>
      </c>
      <c r="J89" s="206">
        <v>0.1</v>
      </c>
      <c r="K89" s="206">
        <v>1.31</v>
      </c>
      <c r="L89" s="206">
        <v>7.0000000000000007E-2</v>
      </c>
      <c r="M89" s="206">
        <v>0.04</v>
      </c>
      <c r="N89" s="206">
        <v>0.09</v>
      </c>
      <c r="O89" s="206">
        <v>0.1</v>
      </c>
      <c r="P89" s="206">
        <v>4.32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2.23</v>
      </c>
      <c r="J90" s="206">
        <v>0.1</v>
      </c>
      <c r="K90" s="206">
        <v>1.31</v>
      </c>
      <c r="L90" s="206">
        <v>7.0000000000000007E-2</v>
      </c>
      <c r="M90" s="206">
        <v>0.04</v>
      </c>
      <c r="N90" s="206">
        <v>0.09</v>
      </c>
      <c r="O90" s="206">
        <v>0.1</v>
      </c>
      <c r="P90" s="206">
        <v>4.32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2.23</v>
      </c>
      <c r="J91" s="206">
        <v>0.1</v>
      </c>
      <c r="K91" s="206">
        <v>1.31</v>
      </c>
      <c r="L91" s="206">
        <v>7.0000000000000007E-2</v>
      </c>
      <c r="M91" s="206">
        <v>0.04</v>
      </c>
      <c r="N91" s="206">
        <v>0.09</v>
      </c>
      <c r="O91" s="206">
        <v>0.1</v>
      </c>
      <c r="P91" s="206">
        <v>4.32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2.23</v>
      </c>
      <c r="J92" s="206">
        <v>0.1</v>
      </c>
      <c r="K92" s="206">
        <v>1.31</v>
      </c>
      <c r="L92" s="206">
        <v>7.0000000000000007E-2</v>
      </c>
      <c r="M92" s="206">
        <v>0.04</v>
      </c>
      <c r="N92" s="206">
        <v>0.09</v>
      </c>
      <c r="O92" s="206">
        <v>0.1</v>
      </c>
      <c r="P92" s="206">
        <v>4.32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2.23</v>
      </c>
      <c r="J93" s="206">
        <v>0.1</v>
      </c>
      <c r="K93" s="206">
        <v>1.31</v>
      </c>
      <c r="L93" s="206">
        <v>7.0000000000000007E-2</v>
      </c>
      <c r="M93" s="206">
        <v>0.04</v>
      </c>
      <c r="N93" s="206">
        <v>0.09</v>
      </c>
      <c r="O93" s="206">
        <v>0.1</v>
      </c>
      <c r="P93" s="206">
        <v>4.32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2.23</v>
      </c>
      <c r="J94" s="206">
        <v>0.1</v>
      </c>
      <c r="K94" s="206">
        <v>1.31</v>
      </c>
      <c r="L94" s="206">
        <v>7.0000000000000007E-2</v>
      </c>
      <c r="M94" s="206">
        <v>0.04</v>
      </c>
      <c r="N94" s="206">
        <v>0.09</v>
      </c>
      <c r="O94" s="206">
        <v>0.1</v>
      </c>
      <c r="P94" s="206">
        <v>4.32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2.23</v>
      </c>
      <c r="J95" s="206">
        <v>0.1</v>
      </c>
      <c r="K95" s="206">
        <v>1.31</v>
      </c>
      <c r="L95" s="206">
        <v>7.0000000000000007E-2</v>
      </c>
      <c r="M95" s="206">
        <v>0.04</v>
      </c>
      <c r="N95" s="206">
        <v>0.09</v>
      </c>
      <c r="O95" s="206">
        <v>0.1</v>
      </c>
      <c r="P95" s="206">
        <v>4.32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2.23</v>
      </c>
      <c r="J96" s="206">
        <v>0.1</v>
      </c>
      <c r="K96" s="206">
        <v>1.31</v>
      </c>
      <c r="L96" s="206">
        <v>7.0000000000000007E-2</v>
      </c>
      <c r="M96" s="206">
        <v>0.04</v>
      </c>
      <c r="N96" s="206">
        <v>0.09</v>
      </c>
      <c r="O96" s="206">
        <v>0.1</v>
      </c>
      <c r="P96" s="206">
        <v>4.32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2.23</v>
      </c>
      <c r="J97" s="206">
        <v>0.1</v>
      </c>
      <c r="K97" s="206">
        <v>1.31</v>
      </c>
      <c r="L97" s="206">
        <v>7.0000000000000007E-2</v>
      </c>
      <c r="M97" s="206">
        <v>0.04</v>
      </c>
      <c r="N97" s="206">
        <v>0.09</v>
      </c>
      <c r="O97" s="206">
        <v>0.1</v>
      </c>
      <c r="P97" s="206">
        <v>4.32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2.23</v>
      </c>
      <c r="J98" s="206">
        <v>0.1</v>
      </c>
      <c r="K98" s="206">
        <v>1.31</v>
      </c>
      <c r="L98" s="206">
        <v>7.0000000000000007E-2</v>
      </c>
      <c r="M98" s="206">
        <v>0.04</v>
      </c>
      <c r="N98" s="206">
        <v>0.09</v>
      </c>
      <c r="O98" s="206">
        <v>0.1</v>
      </c>
      <c r="P98" s="206">
        <v>4.32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3.2050000000000021E-3</v>
      </c>
      <c r="E99">
        <f t="shared" si="0"/>
        <v>0</v>
      </c>
      <c r="F99">
        <f t="shared" si="0"/>
        <v>0</v>
      </c>
      <c r="G99">
        <f t="shared" si="0"/>
        <v>1.2994999999999996E-2</v>
      </c>
      <c r="H99">
        <f t="shared" si="0"/>
        <v>0</v>
      </c>
      <c r="I99">
        <f t="shared" si="0"/>
        <v>5.364749999999998E-2</v>
      </c>
      <c r="J99">
        <f t="shared" si="0"/>
        <v>3.4674999999999966E-3</v>
      </c>
      <c r="K99">
        <f t="shared" si="0"/>
        <v>3.1440000000000037E-2</v>
      </c>
      <c r="L99">
        <f t="shared" si="0"/>
        <v>1.680000000000002E-3</v>
      </c>
      <c r="M99">
        <f t="shared" si="0"/>
        <v>1.3799999999999997E-3</v>
      </c>
      <c r="N99">
        <f t="shared" si="0"/>
        <v>2.1599999999999979E-3</v>
      </c>
      <c r="O99">
        <f t="shared" si="0"/>
        <v>2.3999999999999955E-3</v>
      </c>
      <c r="P99">
        <f t="shared" si="0"/>
        <v>0.10370999999999984</v>
      </c>
      <c r="Q99">
        <f t="shared" si="0"/>
        <v>9.5999999999999818E-3</v>
      </c>
      <c r="R99">
        <f t="shared" si="0"/>
        <v>1.3595000000000005E-2</v>
      </c>
      <c r="S99">
        <f t="shared" si="0"/>
        <v>1.366000000000003E-2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5.1302500000000077E-2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0.12089750000000019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1.3928400000000023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27.48</v>
      </c>
      <c r="J3" s="206">
        <v>1.01</v>
      </c>
      <c r="K3" s="206">
        <v>0.16</v>
      </c>
      <c r="L3" s="206">
        <v>578.49</v>
      </c>
      <c r="M3" s="206">
        <v>0.91</v>
      </c>
      <c r="N3" s="206">
        <v>1.27</v>
      </c>
      <c r="O3" s="206">
        <v>0</v>
      </c>
      <c r="P3" s="206">
        <v>1.33</v>
      </c>
      <c r="Q3" s="206">
        <v>7.01</v>
      </c>
      <c r="R3" s="206">
        <v>0.23</v>
      </c>
      <c r="S3" s="206">
        <v>0.06</v>
      </c>
      <c r="T3" s="206">
        <v>1.47</v>
      </c>
      <c r="U3" s="206">
        <v>0.75</v>
      </c>
      <c r="V3" s="206">
        <v>0.22</v>
      </c>
      <c r="W3" s="206">
        <v>0.5</v>
      </c>
      <c r="X3" s="206">
        <v>21.13</v>
      </c>
      <c r="Y3" s="206">
        <v>0</v>
      </c>
      <c r="Z3" s="206">
        <v>2.72</v>
      </c>
      <c r="AA3" s="206">
        <v>0.97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208.8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27.48</v>
      </c>
      <c r="J4" s="206">
        <v>1.01</v>
      </c>
      <c r="K4" s="206">
        <v>0.16</v>
      </c>
      <c r="L4" s="206">
        <v>578.49</v>
      </c>
      <c r="M4" s="206">
        <v>0.91</v>
      </c>
      <c r="N4" s="206">
        <v>1.27</v>
      </c>
      <c r="O4" s="206">
        <v>0</v>
      </c>
      <c r="P4" s="206">
        <v>1.33</v>
      </c>
      <c r="Q4" s="206">
        <v>7.01</v>
      </c>
      <c r="R4" s="206">
        <v>0.23</v>
      </c>
      <c r="S4" s="206">
        <v>0.06</v>
      </c>
      <c r="T4" s="206">
        <v>1.47</v>
      </c>
      <c r="U4" s="206">
        <v>0.75</v>
      </c>
      <c r="V4" s="206">
        <v>0.22</v>
      </c>
      <c r="W4" s="206">
        <v>0.5</v>
      </c>
      <c r="X4" s="206">
        <v>21.13</v>
      </c>
      <c r="Y4" s="206">
        <v>0</v>
      </c>
      <c r="Z4" s="206">
        <v>2.72</v>
      </c>
      <c r="AA4" s="206">
        <v>0.97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208.8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27.48</v>
      </c>
      <c r="J5" s="206">
        <v>1.01</v>
      </c>
      <c r="K5" s="206">
        <v>0.16</v>
      </c>
      <c r="L5" s="206">
        <v>578.49</v>
      </c>
      <c r="M5" s="206">
        <v>0.91</v>
      </c>
      <c r="N5" s="206">
        <v>1.27</v>
      </c>
      <c r="O5" s="206">
        <v>0</v>
      </c>
      <c r="P5" s="206">
        <v>1.33</v>
      </c>
      <c r="Q5" s="206">
        <v>7.01</v>
      </c>
      <c r="R5" s="206">
        <v>0.23</v>
      </c>
      <c r="S5" s="206">
        <v>0.06</v>
      </c>
      <c r="T5" s="206">
        <v>1.47</v>
      </c>
      <c r="U5" s="206">
        <v>0.75</v>
      </c>
      <c r="V5" s="206">
        <v>0.22</v>
      </c>
      <c r="W5" s="206">
        <v>0.5</v>
      </c>
      <c r="X5" s="206">
        <v>21.13</v>
      </c>
      <c r="Y5" s="206">
        <v>0</v>
      </c>
      <c r="Z5" s="206">
        <v>2.72</v>
      </c>
      <c r="AA5" s="206">
        <v>0.97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208.8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27.48</v>
      </c>
      <c r="J6" s="206">
        <v>1.01</v>
      </c>
      <c r="K6" s="206">
        <v>0.16</v>
      </c>
      <c r="L6" s="206">
        <v>578.49</v>
      </c>
      <c r="M6" s="206">
        <v>0.91</v>
      </c>
      <c r="N6" s="206">
        <v>1.27</v>
      </c>
      <c r="O6" s="206">
        <v>0</v>
      </c>
      <c r="P6" s="206">
        <v>1.33</v>
      </c>
      <c r="Q6" s="206">
        <v>7.01</v>
      </c>
      <c r="R6" s="206">
        <v>0.23</v>
      </c>
      <c r="S6" s="206">
        <v>0.06</v>
      </c>
      <c r="T6" s="206">
        <v>1.47</v>
      </c>
      <c r="U6" s="206">
        <v>0.75</v>
      </c>
      <c r="V6" s="206">
        <v>0.22</v>
      </c>
      <c r="W6" s="206">
        <v>0.5</v>
      </c>
      <c r="X6" s="206">
        <v>21.13</v>
      </c>
      <c r="Y6" s="206">
        <v>0</v>
      </c>
      <c r="Z6" s="206">
        <v>2.72</v>
      </c>
      <c r="AA6" s="206">
        <v>0.97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208.8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27.48</v>
      </c>
      <c r="J7" s="206">
        <v>1.01</v>
      </c>
      <c r="K7" s="206">
        <v>0.16</v>
      </c>
      <c r="L7" s="206">
        <v>578.49</v>
      </c>
      <c r="M7" s="206">
        <v>0.91</v>
      </c>
      <c r="N7" s="206">
        <v>1.27</v>
      </c>
      <c r="O7" s="206">
        <v>0</v>
      </c>
      <c r="P7" s="206">
        <v>1.33</v>
      </c>
      <c r="Q7" s="206">
        <v>7.01</v>
      </c>
      <c r="R7" s="206">
        <v>0.23</v>
      </c>
      <c r="S7" s="206">
        <v>0</v>
      </c>
      <c r="T7" s="206">
        <v>1.47</v>
      </c>
      <c r="U7" s="206">
        <v>0.75</v>
      </c>
      <c r="V7" s="206">
        <v>0.22</v>
      </c>
      <c r="W7" s="206">
        <v>0.5</v>
      </c>
      <c r="X7" s="206">
        <v>21.13</v>
      </c>
      <c r="Y7" s="206">
        <v>0</v>
      </c>
      <c r="Z7" s="206">
        <v>2.72</v>
      </c>
      <c r="AA7" s="206">
        <v>0.97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208.8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27.48</v>
      </c>
      <c r="J8" s="206">
        <v>1.01</v>
      </c>
      <c r="K8" s="206">
        <v>0.16</v>
      </c>
      <c r="L8" s="206">
        <v>578.49</v>
      </c>
      <c r="M8" s="206">
        <v>0.91</v>
      </c>
      <c r="N8" s="206">
        <v>1.27</v>
      </c>
      <c r="O8" s="206">
        <v>0</v>
      </c>
      <c r="P8" s="206">
        <v>1.33</v>
      </c>
      <c r="Q8" s="206">
        <v>7.01</v>
      </c>
      <c r="R8" s="206">
        <v>0.23</v>
      </c>
      <c r="S8" s="206">
        <v>0</v>
      </c>
      <c r="T8" s="206">
        <v>1.47</v>
      </c>
      <c r="U8" s="206">
        <v>0.75</v>
      </c>
      <c r="V8" s="206">
        <v>0.22</v>
      </c>
      <c r="W8" s="206">
        <v>0.5</v>
      </c>
      <c r="X8" s="206">
        <v>21.13</v>
      </c>
      <c r="Y8" s="206">
        <v>0</v>
      </c>
      <c r="Z8" s="206">
        <v>2.72</v>
      </c>
      <c r="AA8" s="206">
        <v>0.97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208.8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27.48</v>
      </c>
      <c r="J9" s="206">
        <v>1.01</v>
      </c>
      <c r="K9" s="206">
        <v>0.16</v>
      </c>
      <c r="L9" s="206">
        <v>578.49</v>
      </c>
      <c r="M9" s="206">
        <v>0.91</v>
      </c>
      <c r="N9" s="206">
        <v>1.27</v>
      </c>
      <c r="O9" s="206">
        <v>0</v>
      </c>
      <c r="P9" s="206">
        <v>1.33</v>
      </c>
      <c r="Q9" s="206">
        <v>7.01</v>
      </c>
      <c r="R9" s="206">
        <v>0.23</v>
      </c>
      <c r="S9" s="206">
        <v>0</v>
      </c>
      <c r="T9" s="206">
        <v>1.47</v>
      </c>
      <c r="U9" s="206">
        <v>0.75</v>
      </c>
      <c r="V9" s="206">
        <v>0.22</v>
      </c>
      <c r="W9" s="206">
        <v>0.5</v>
      </c>
      <c r="X9" s="206">
        <v>21.13</v>
      </c>
      <c r="Y9" s="206">
        <v>0</v>
      </c>
      <c r="Z9" s="206">
        <v>2.72</v>
      </c>
      <c r="AA9" s="206">
        <v>0.97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208.8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27.48</v>
      </c>
      <c r="J10" s="206">
        <v>1.01</v>
      </c>
      <c r="K10" s="206">
        <v>0.16</v>
      </c>
      <c r="L10" s="206">
        <v>578.49</v>
      </c>
      <c r="M10" s="206">
        <v>0.91</v>
      </c>
      <c r="N10" s="206">
        <v>1.27</v>
      </c>
      <c r="O10" s="206">
        <v>0</v>
      </c>
      <c r="P10" s="206">
        <v>1.33</v>
      </c>
      <c r="Q10" s="206">
        <v>7.01</v>
      </c>
      <c r="R10" s="206">
        <v>0.23</v>
      </c>
      <c r="S10" s="206">
        <v>0</v>
      </c>
      <c r="T10" s="206">
        <v>1.47</v>
      </c>
      <c r="U10" s="206">
        <v>0.75</v>
      </c>
      <c r="V10" s="206">
        <v>0.22</v>
      </c>
      <c r="W10" s="206">
        <v>0.5</v>
      </c>
      <c r="X10" s="206">
        <v>21.13</v>
      </c>
      <c r="Y10" s="206">
        <v>0</v>
      </c>
      <c r="Z10" s="206">
        <v>2.72</v>
      </c>
      <c r="AA10" s="206">
        <v>0.97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208.8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27.48</v>
      </c>
      <c r="J11" s="206">
        <v>1.01</v>
      </c>
      <c r="K11" s="206">
        <v>0.16</v>
      </c>
      <c r="L11" s="206">
        <v>578.49</v>
      </c>
      <c r="M11" s="206">
        <v>0.88</v>
      </c>
      <c r="N11" s="206">
        <v>1.27</v>
      </c>
      <c r="O11" s="206">
        <v>0</v>
      </c>
      <c r="P11" s="206">
        <v>1.33</v>
      </c>
      <c r="Q11" s="206">
        <v>7.01</v>
      </c>
      <c r="R11" s="206">
        <v>0.23</v>
      </c>
      <c r="S11" s="206">
        <v>0</v>
      </c>
      <c r="T11" s="206">
        <v>1.47</v>
      </c>
      <c r="U11" s="206">
        <v>0.75</v>
      </c>
      <c r="V11" s="206">
        <v>0.22</v>
      </c>
      <c r="W11" s="206">
        <v>0.5</v>
      </c>
      <c r="X11" s="206">
        <v>21.13</v>
      </c>
      <c r="Y11" s="206">
        <v>0</v>
      </c>
      <c r="Z11" s="206">
        <v>2.72</v>
      </c>
      <c r="AA11" s="206">
        <v>0.97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208.8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27.48</v>
      </c>
      <c r="J12" s="206">
        <v>1.01</v>
      </c>
      <c r="K12" s="206">
        <v>0.16</v>
      </c>
      <c r="L12" s="206">
        <v>578.49</v>
      </c>
      <c r="M12" s="206">
        <v>0.88</v>
      </c>
      <c r="N12" s="206">
        <v>1.27</v>
      </c>
      <c r="O12" s="206">
        <v>0</v>
      </c>
      <c r="P12" s="206">
        <v>1.33</v>
      </c>
      <c r="Q12" s="206">
        <v>7.01</v>
      </c>
      <c r="R12" s="206">
        <v>0.23</v>
      </c>
      <c r="S12" s="206">
        <v>0</v>
      </c>
      <c r="T12" s="206">
        <v>1.47</v>
      </c>
      <c r="U12" s="206">
        <v>0.75</v>
      </c>
      <c r="V12" s="206">
        <v>0.22</v>
      </c>
      <c r="W12" s="206">
        <v>0.5</v>
      </c>
      <c r="X12" s="206">
        <v>21.13</v>
      </c>
      <c r="Y12" s="206">
        <v>0</v>
      </c>
      <c r="Z12" s="206">
        <v>2.72</v>
      </c>
      <c r="AA12" s="206">
        <v>0.97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208.8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27.48</v>
      </c>
      <c r="J13" s="206">
        <v>1.01</v>
      </c>
      <c r="K13" s="206">
        <v>0.16</v>
      </c>
      <c r="L13" s="206">
        <v>578.49</v>
      </c>
      <c r="M13" s="206">
        <v>0.88</v>
      </c>
      <c r="N13" s="206">
        <v>1.27</v>
      </c>
      <c r="O13" s="206">
        <v>0</v>
      </c>
      <c r="P13" s="206">
        <v>1.33</v>
      </c>
      <c r="Q13" s="206">
        <v>7.01</v>
      </c>
      <c r="R13" s="206">
        <v>0.23</v>
      </c>
      <c r="S13" s="206">
        <v>0</v>
      </c>
      <c r="T13" s="206">
        <v>1.47</v>
      </c>
      <c r="U13" s="206">
        <v>0.75</v>
      </c>
      <c r="V13" s="206">
        <v>0.22</v>
      </c>
      <c r="W13" s="206">
        <v>0.5</v>
      </c>
      <c r="X13" s="206">
        <v>21.13</v>
      </c>
      <c r="Y13" s="206">
        <v>0</v>
      </c>
      <c r="Z13" s="206">
        <v>2.72</v>
      </c>
      <c r="AA13" s="206">
        <v>0.97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208.8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27.48</v>
      </c>
      <c r="J14" s="206">
        <v>1.01</v>
      </c>
      <c r="K14" s="206">
        <v>0.16</v>
      </c>
      <c r="L14" s="206">
        <v>578.49</v>
      </c>
      <c r="M14" s="206">
        <v>0.88</v>
      </c>
      <c r="N14" s="206">
        <v>1.27</v>
      </c>
      <c r="O14" s="206">
        <v>0</v>
      </c>
      <c r="P14" s="206">
        <v>1.33</v>
      </c>
      <c r="Q14" s="206">
        <v>7.01</v>
      </c>
      <c r="R14" s="206">
        <v>0.23</v>
      </c>
      <c r="S14" s="206">
        <v>0</v>
      </c>
      <c r="T14" s="206">
        <v>1.47</v>
      </c>
      <c r="U14" s="206">
        <v>0.75</v>
      </c>
      <c r="V14" s="206">
        <v>0.22</v>
      </c>
      <c r="W14" s="206">
        <v>0.5</v>
      </c>
      <c r="X14" s="206">
        <v>21.13</v>
      </c>
      <c r="Y14" s="206">
        <v>0</v>
      </c>
      <c r="Z14" s="206">
        <v>2.72</v>
      </c>
      <c r="AA14" s="206">
        <v>0.97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208.8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27.48</v>
      </c>
      <c r="J15" s="206">
        <v>1.01</v>
      </c>
      <c r="K15" s="206">
        <v>0.16</v>
      </c>
      <c r="L15" s="206">
        <v>578.49</v>
      </c>
      <c r="M15" s="206">
        <v>0.88</v>
      </c>
      <c r="N15" s="206">
        <v>1.27</v>
      </c>
      <c r="O15" s="206">
        <v>0</v>
      </c>
      <c r="P15" s="206">
        <v>1.33</v>
      </c>
      <c r="Q15" s="206">
        <v>7.01</v>
      </c>
      <c r="R15" s="206">
        <v>0.23</v>
      </c>
      <c r="S15" s="206">
        <v>0</v>
      </c>
      <c r="T15" s="206">
        <v>1.47</v>
      </c>
      <c r="U15" s="206">
        <v>0.75</v>
      </c>
      <c r="V15" s="206">
        <v>0.22</v>
      </c>
      <c r="W15" s="206">
        <v>0.5</v>
      </c>
      <c r="X15" s="206">
        <v>21.13</v>
      </c>
      <c r="Y15" s="206">
        <v>0</v>
      </c>
      <c r="Z15" s="206">
        <v>2.72</v>
      </c>
      <c r="AA15" s="206">
        <v>0.97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208.8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27.48</v>
      </c>
      <c r="J16" s="206">
        <v>1.01</v>
      </c>
      <c r="K16" s="206">
        <v>0.16</v>
      </c>
      <c r="L16" s="206">
        <v>578.49</v>
      </c>
      <c r="M16" s="206">
        <v>0.88</v>
      </c>
      <c r="N16" s="206">
        <v>1.27</v>
      </c>
      <c r="O16" s="206">
        <v>0</v>
      </c>
      <c r="P16" s="206">
        <v>1.33</v>
      </c>
      <c r="Q16" s="206">
        <v>7.01</v>
      </c>
      <c r="R16" s="206">
        <v>0.23</v>
      </c>
      <c r="S16" s="206">
        <v>0</v>
      </c>
      <c r="T16" s="206">
        <v>1.47</v>
      </c>
      <c r="U16" s="206">
        <v>0.75</v>
      </c>
      <c r="V16" s="206">
        <v>0.22</v>
      </c>
      <c r="W16" s="206">
        <v>0.5</v>
      </c>
      <c r="X16" s="206">
        <v>21.13</v>
      </c>
      <c r="Y16" s="206">
        <v>0</v>
      </c>
      <c r="Z16" s="206">
        <v>2.72</v>
      </c>
      <c r="AA16" s="206">
        <v>0.97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208.8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27.48</v>
      </c>
      <c r="J17" s="206">
        <v>1.01</v>
      </c>
      <c r="K17" s="206">
        <v>0.16</v>
      </c>
      <c r="L17" s="206">
        <v>578.49</v>
      </c>
      <c r="M17" s="206">
        <v>0.88</v>
      </c>
      <c r="N17" s="206">
        <v>1.27</v>
      </c>
      <c r="O17" s="206">
        <v>0</v>
      </c>
      <c r="P17" s="206">
        <v>1.33</v>
      </c>
      <c r="Q17" s="206">
        <v>7.01</v>
      </c>
      <c r="R17" s="206">
        <v>0.23</v>
      </c>
      <c r="S17" s="206">
        <v>0.13</v>
      </c>
      <c r="T17" s="206">
        <v>1.47</v>
      </c>
      <c r="U17" s="206">
        <v>0.75</v>
      </c>
      <c r="V17" s="206">
        <v>0.22</v>
      </c>
      <c r="W17" s="206">
        <v>0.5</v>
      </c>
      <c r="X17" s="206">
        <v>21.13</v>
      </c>
      <c r="Y17" s="206">
        <v>0</v>
      </c>
      <c r="Z17" s="206">
        <v>2.72</v>
      </c>
      <c r="AA17" s="206">
        <v>0.97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208.8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27.48</v>
      </c>
      <c r="J18" s="206">
        <v>1.01</v>
      </c>
      <c r="K18" s="206">
        <v>0.16</v>
      </c>
      <c r="L18" s="206">
        <v>578.49</v>
      </c>
      <c r="M18" s="206">
        <v>0.88</v>
      </c>
      <c r="N18" s="206">
        <v>1.27</v>
      </c>
      <c r="O18" s="206">
        <v>0</v>
      </c>
      <c r="P18" s="206">
        <v>1.33</v>
      </c>
      <c r="Q18" s="206">
        <v>7.01</v>
      </c>
      <c r="R18" s="206">
        <v>0.23</v>
      </c>
      <c r="S18" s="206">
        <v>0.13</v>
      </c>
      <c r="T18" s="206">
        <v>1.47</v>
      </c>
      <c r="U18" s="206">
        <v>0.75</v>
      </c>
      <c r="V18" s="206">
        <v>0.22</v>
      </c>
      <c r="W18" s="206">
        <v>0.5</v>
      </c>
      <c r="X18" s="206">
        <v>21.13</v>
      </c>
      <c r="Y18" s="206">
        <v>0</v>
      </c>
      <c r="Z18" s="206">
        <v>2.72</v>
      </c>
      <c r="AA18" s="206">
        <v>0.97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208.8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27.48</v>
      </c>
      <c r="J19" s="206">
        <v>1.01</v>
      </c>
      <c r="K19" s="206">
        <v>0.16</v>
      </c>
      <c r="L19" s="206">
        <v>578.49</v>
      </c>
      <c r="M19" s="206">
        <v>0.88</v>
      </c>
      <c r="N19" s="206">
        <v>1.27</v>
      </c>
      <c r="O19" s="206">
        <v>0</v>
      </c>
      <c r="P19" s="206">
        <v>1.33</v>
      </c>
      <c r="Q19" s="206">
        <v>7.01</v>
      </c>
      <c r="R19" s="206">
        <v>0.23</v>
      </c>
      <c r="S19" s="206">
        <v>0.06</v>
      </c>
      <c r="T19" s="206">
        <v>1.47</v>
      </c>
      <c r="U19" s="206">
        <v>0.75</v>
      </c>
      <c r="V19" s="206">
        <v>0.22</v>
      </c>
      <c r="W19" s="206">
        <v>0.5</v>
      </c>
      <c r="X19" s="206">
        <v>21.13</v>
      </c>
      <c r="Y19" s="206">
        <v>0</v>
      </c>
      <c r="Z19" s="206">
        <v>2.72</v>
      </c>
      <c r="AA19" s="206">
        <v>0.97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208.8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27.48</v>
      </c>
      <c r="J20" s="206">
        <v>1.01</v>
      </c>
      <c r="K20" s="206">
        <v>0.16</v>
      </c>
      <c r="L20" s="206">
        <v>578.49</v>
      </c>
      <c r="M20" s="206">
        <v>0.88</v>
      </c>
      <c r="N20" s="206">
        <v>1.27</v>
      </c>
      <c r="O20" s="206">
        <v>0</v>
      </c>
      <c r="P20" s="206">
        <v>1.33</v>
      </c>
      <c r="Q20" s="206">
        <v>7.01</v>
      </c>
      <c r="R20" s="206">
        <v>0.23</v>
      </c>
      <c r="S20" s="206">
        <v>0.06</v>
      </c>
      <c r="T20" s="206">
        <v>1.47</v>
      </c>
      <c r="U20" s="206">
        <v>0.75</v>
      </c>
      <c r="V20" s="206">
        <v>0.22</v>
      </c>
      <c r="W20" s="206">
        <v>0.5</v>
      </c>
      <c r="X20" s="206">
        <v>21.13</v>
      </c>
      <c r="Y20" s="206">
        <v>0</v>
      </c>
      <c r="Z20" s="206">
        <v>2.72</v>
      </c>
      <c r="AA20" s="206">
        <v>0.97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208.8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27.48</v>
      </c>
      <c r="J21" s="206">
        <v>1.01</v>
      </c>
      <c r="K21" s="206">
        <v>0.16</v>
      </c>
      <c r="L21" s="206">
        <v>578.49</v>
      </c>
      <c r="M21" s="206">
        <v>0.88</v>
      </c>
      <c r="N21" s="206">
        <v>1.27</v>
      </c>
      <c r="O21" s="206">
        <v>0</v>
      </c>
      <c r="P21" s="206">
        <v>1.33</v>
      </c>
      <c r="Q21" s="206">
        <v>7.01</v>
      </c>
      <c r="R21" s="206">
        <v>0.23</v>
      </c>
      <c r="S21" s="206">
        <v>0.06</v>
      </c>
      <c r="T21" s="206">
        <v>1.47</v>
      </c>
      <c r="U21" s="206">
        <v>0.75</v>
      </c>
      <c r="V21" s="206">
        <v>0.22</v>
      </c>
      <c r="W21" s="206">
        <v>0.5</v>
      </c>
      <c r="X21" s="206">
        <v>21.13</v>
      </c>
      <c r="Y21" s="206">
        <v>0</v>
      </c>
      <c r="Z21" s="206">
        <v>2.72</v>
      </c>
      <c r="AA21" s="206">
        <v>0.97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208.8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27.48</v>
      </c>
      <c r="J22" s="206">
        <v>1.01</v>
      </c>
      <c r="K22" s="206">
        <v>0.16</v>
      </c>
      <c r="L22" s="206">
        <v>578.49</v>
      </c>
      <c r="M22" s="206">
        <v>0.88</v>
      </c>
      <c r="N22" s="206">
        <v>1.27</v>
      </c>
      <c r="O22" s="206">
        <v>0</v>
      </c>
      <c r="P22" s="206">
        <v>1.33</v>
      </c>
      <c r="Q22" s="206">
        <v>7.01</v>
      </c>
      <c r="R22" s="206">
        <v>0.23</v>
      </c>
      <c r="S22" s="206">
        <v>0.06</v>
      </c>
      <c r="T22" s="206">
        <v>1.47</v>
      </c>
      <c r="U22" s="206">
        <v>0.75</v>
      </c>
      <c r="V22" s="206">
        <v>0.22</v>
      </c>
      <c r="W22" s="206">
        <v>0.5</v>
      </c>
      <c r="X22" s="206">
        <v>21.13</v>
      </c>
      <c r="Y22" s="206">
        <v>0</v>
      </c>
      <c r="Z22" s="206">
        <v>2.72</v>
      </c>
      <c r="AA22" s="206">
        <v>0.97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208.8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27.48</v>
      </c>
      <c r="J23" s="206">
        <v>1.01</v>
      </c>
      <c r="K23" s="206">
        <v>0.16</v>
      </c>
      <c r="L23" s="206">
        <v>578.49</v>
      </c>
      <c r="M23" s="206">
        <v>0.88</v>
      </c>
      <c r="N23" s="206">
        <v>1.27</v>
      </c>
      <c r="O23" s="206">
        <v>0</v>
      </c>
      <c r="P23" s="206">
        <v>1.33</v>
      </c>
      <c r="Q23" s="206">
        <v>7.01</v>
      </c>
      <c r="R23" s="206">
        <v>0.48</v>
      </c>
      <c r="S23" s="206">
        <v>0.79</v>
      </c>
      <c r="T23" s="206">
        <v>1.47</v>
      </c>
      <c r="U23" s="206">
        <v>0.75</v>
      </c>
      <c r="V23" s="206">
        <v>0.22</v>
      </c>
      <c r="W23" s="206">
        <v>0.5</v>
      </c>
      <c r="X23" s="206">
        <v>21.13</v>
      </c>
      <c r="Y23" s="206">
        <v>0</v>
      </c>
      <c r="Z23" s="206">
        <v>2.72</v>
      </c>
      <c r="AA23" s="206">
        <v>0.97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208.8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27.48</v>
      </c>
      <c r="J24" s="206">
        <v>1.01</v>
      </c>
      <c r="K24" s="206">
        <v>0.16</v>
      </c>
      <c r="L24" s="206">
        <v>578.49</v>
      </c>
      <c r="M24" s="206">
        <v>0.88</v>
      </c>
      <c r="N24" s="206">
        <v>1.27</v>
      </c>
      <c r="O24" s="206">
        <v>0</v>
      </c>
      <c r="P24" s="206">
        <v>1.33</v>
      </c>
      <c r="Q24" s="206">
        <v>7.01</v>
      </c>
      <c r="R24" s="206">
        <v>0.23</v>
      </c>
      <c r="S24" s="206">
        <v>0.28000000000000003</v>
      </c>
      <c r="T24" s="206">
        <v>1.47</v>
      </c>
      <c r="U24" s="206">
        <v>0.75</v>
      </c>
      <c r="V24" s="206">
        <v>0.22</v>
      </c>
      <c r="W24" s="206">
        <v>0.5</v>
      </c>
      <c r="X24" s="206">
        <v>21.13</v>
      </c>
      <c r="Y24" s="206">
        <v>0</v>
      </c>
      <c r="Z24" s="206">
        <v>2.72</v>
      </c>
      <c r="AA24" s="206">
        <v>0.97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208.8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27.48</v>
      </c>
      <c r="J25" s="206">
        <v>1.01</v>
      </c>
      <c r="K25" s="206">
        <v>0.16</v>
      </c>
      <c r="L25" s="206">
        <v>578.49</v>
      </c>
      <c r="M25" s="206">
        <v>0.88</v>
      </c>
      <c r="N25" s="206">
        <v>1.27</v>
      </c>
      <c r="O25" s="206">
        <v>0</v>
      </c>
      <c r="P25" s="206">
        <v>1.33</v>
      </c>
      <c r="Q25" s="206">
        <v>7.01</v>
      </c>
      <c r="R25" s="206">
        <v>0.23</v>
      </c>
      <c r="S25" s="206">
        <v>0.28999999999999998</v>
      </c>
      <c r="T25" s="206">
        <v>1.47</v>
      </c>
      <c r="U25" s="206">
        <v>0.75</v>
      </c>
      <c r="V25" s="206">
        <v>0.67</v>
      </c>
      <c r="W25" s="206">
        <v>0.5</v>
      </c>
      <c r="X25" s="206">
        <v>21.13</v>
      </c>
      <c r="Y25" s="206">
        <v>0</v>
      </c>
      <c r="Z25" s="206">
        <v>2.72</v>
      </c>
      <c r="AA25" s="206">
        <v>0.97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208.8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27.48</v>
      </c>
      <c r="J26" s="206">
        <v>1.01</v>
      </c>
      <c r="K26" s="206">
        <v>0.16</v>
      </c>
      <c r="L26" s="206">
        <v>578.49</v>
      </c>
      <c r="M26" s="206">
        <v>0.88</v>
      </c>
      <c r="N26" s="206">
        <v>1.27</v>
      </c>
      <c r="O26" s="206">
        <v>0</v>
      </c>
      <c r="P26" s="206">
        <v>1.33</v>
      </c>
      <c r="Q26" s="206">
        <v>7.01</v>
      </c>
      <c r="R26" s="206">
        <v>0.23</v>
      </c>
      <c r="S26" s="206">
        <v>0.28999999999999998</v>
      </c>
      <c r="T26" s="206">
        <v>1.47</v>
      </c>
      <c r="U26" s="206">
        <v>0.75</v>
      </c>
      <c r="V26" s="206">
        <v>0.67</v>
      </c>
      <c r="W26" s="206">
        <v>0.5</v>
      </c>
      <c r="X26" s="206">
        <v>21.13</v>
      </c>
      <c r="Y26" s="206">
        <v>0</v>
      </c>
      <c r="Z26" s="206">
        <v>2.72</v>
      </c>
      <c r="AA26" s="206">
        <v>0.97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208.8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27.48</v>
      </c>
      <c r="J27" s="206">
        <v>1.01</v>
      </c>
      <c r="K27" s="206">
        <v>0.16</v>
      </c>
      <c r="L27" s="206">
        <v>578.49</v>
      </c>
      <c r="M27" s="206">
        <v>0.88</v>
      </c>
      <c r="N27" s="206">
        <v>1.27</v>
      </c>
      <c r="O27" s="206">
        <v>0</v>
      </c>
      <c r="P27" s="206">
        <v>1.33</v>
      </c>
      <c r="Q27" s="206">
        <v>7.01</v>
      </c>
      <c r="R27" s="206">
        <v>0.23</v>
      </c>
      <c r="S27" s="206">
        <v>0.28000000000000003</v>
      </c>
      <c r="T27" s="206">
        <v>1.47</v>
      </c>
      <c r="U27" s="206">
        <v>0.75</v>
      </c>
      <c r="V27" s="206">
        <v>0.7</v>
      </c>
      <c r="W27" s="206">
        <v>0.5</v>
      </c>
      <c r="X27" s="206">
        <v>21.13</v>
      </c>
      <c r="Y27" s="206">
        <v>0</v>
      </c>
      <c r="Z27" s="206">
        <v>2.72</v>
      </c>
      <c r="AA27" s="206">
        <v>0.97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208.8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27.48</v>
      </c>
      <c r="J28" s="206">
        <v>1.01</v>
      </c>
      <c r="K28" s="206">
        <v>0.16</v>
      </c>
      <c r="L28" s="206">
        <v>578.49</v>
      </c>
      <c r="M28" s="206">
        <v>0.88</v>
      </c>
      <c r="N28" s="206">
        <v>1.27</v>
      </c>
      <c r="O28" s="206">
        <v>0</v>
      </c>
      <c r="P28" s="206">
        <v>1.33</v>
      </c>
      <c r="Q28" s="206">
        <v>7.01</v>
      </c>
      <c r="R28" s="206">
        <v>0.23</v>
      </c>
      <c r="S28" s="206">
        <v>0.28000000000000003</v>
      </c>
      <c r="T28" s="206">
        <v>1.47</v>
      </c>
      <c r="U28" s="206">
        <v>0.75</v>
      </c>
      <c r="V28" s="206">
        <v>0.7</v>
      </c>
      <c r="W28" s="206">
        <v>0.5</v>
      </c>
      <c r="X28" s="206">
        <v>21.13</v>
      </c>
      <c r="Y28" s="206">
        <v>0</v>
      </c>
      <c r="Z28" s="206">
        <v>2.72</v>
      </c>
      <c r="AA28" s="206">
        <v>0.97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208.8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27.48</v>
      </c>
      <c r="J29" s="206">
        <v>1.01</v>
      </c>
      <c r="K29" s="206">
        <v>0.16</v>
      </c>
      <c r="L29" s="206">
        <v>578.49</v>
      </c>
      <c r="M29" s="206">
        <v>0.88</v>
      </c>
      <c r="N29" s="206">
        <v>1.27</v>
      </c>
      <c r="O29" s="206">
        <v>0</v>
      </c>
      <c r="P29" s="206">
        <v>1.33</v>
      </c>
      <c r="Q29" s="206">
        <v>7.01</v>
      </c>
      <c r="R29" s="206">
        <v>0.23</v>
      </c>
      <c r="S29" s="206">
        <v>0.28999999999999998</v>
      </c>
      <c r="T29" s="206">
        <v>1.47</v>
      </c>
      <c r="U29" s="206">
        <v>0.75</v>
      </c>
      <c r="V29" s="206">
        <v>2.14</v>
      </c>
      <c r="W29" s="206">
        <v>0.5</v>
      </c>
      <c r="X29" s="206">
        <v>21.13</v>
      </c>
      <c r="Y29" s="206">
        <v>0</v>
      </c>
      <c r="Z29" s="206">
        <v>2.72</v>
      </c>
      <c r="AA29" s="206">
        <v>0.97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208.8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27.48</v>
      </c>
      <c r="J30" s="206">
        <v>1.01</v>
      </c>
      <c r="K30" s="206">
        <v>0.16</v>
      </c>
      <c r="L30" s="206">
        <v>578.49</v>
      </c>
      <c r="M30" s="206">
        <v>0.88</v>
      </c>
      <c r="N30" s="206">
        <v>1.27</v>
      </c>
      <c r="O30" s="206">
        <v>0</v>
      </c>
      <c r="P30" s="206">
        <v>1.33</v>
      </c>
      <c r="Q30" s="206">
        <v>7.01</v>
      </c>
      <c r="R30" s="206">
        <v>0.23</v>
      </c>
      <c r="S30" s="206">
        <v>0.28999999999999998</v>
      </c>
      <c r="T30" s="206">
        <v>1.47</v>
      </c>
      <c r="U30" s="206">
        <v>0.75</v>
      </c>
      <c r="V30" s="206">
        <v>2.14</v>
      </c>
      <c r="W30" s="206">
        <v>0.5</v>
      </c>
      <c r="X30" s="206">
        <v>21.13</v>
      </c>
      <c r="Y30" s="206">
        <v>0</v>
      </c>
      <c r="Z30" s="206">
        <v>2.72</v>
      </c>
      <c r="AA30" s="206">
        <v>0.97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208.8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27.48</v>
      </c>
      <c r="J31" s="206">
        <v>1.01</v>
      </c>
      <c r="K31" s="206">
        <v>0.16</v>
      </c>
      <c r="L31" s="206">
        <v>578.49</v>
      </c>
      <c r="M31" s="206">
        <v>0.88</v>
      </c>
      <c r="N31" s="206">
        <v>1.27</v>
      </c>
      <c r="O31" s="206">
        <v>0</v>
      </c>
      <c r="P31" s="206">
        <v>1.33</v>
      </c>
      <c r="Q31" s="206">
        <v>7.01</v>
      </c>
      <c r="R31" s="206">
        <v>0.23</v>
      </c>
      <c r="S31" s="206">
        <v>0.28000000000000003</v>
      </c>
      <c r="T31" s="206">
        <v>1.47</v>
      </c>
      <c r="U31" s="206">
        <v>0.75</v>
      </c>
      <c r="V31" s="206">
        <v>2.14</v>
      </c>
      <c r="W31" s="206">
        <v>0.5</v>
      </c>
      <c r="X31" s="206">
        <v>21.13</v>
      </c>
      <c r="Y31" s="206">
        <v>0</v>
      </c>
      <c r="Z31" s="206">
        <v>2.72</v>
      </c>
      <c r="AA31" s="206">
        <v>0.97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208.8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27.48</v>
      </c>
      <c r="J32" s="206">
        <v>1.01</v>
      </c>
      <c r="K32" s="206">
        <v>0.16</v>
      </c>
      <c r="L32" s="206">
        <v>578.49</v>
      </c>
      <c r="M32" s="206">
        <v>0.88</v>
      </c>
      <c r="N32" s="206">
        <v>1.27</v>
      </c>
      <c r="O32" s="206">
        <v>0</v>
      </c>
      <c r="P32" s="206">
        <v>1.33</v>
      </c>
      <c r="Q32" s="206">
        <v>7.01</v>
      </c>
      <c r="R32" s="206">
        <v>0.23</v>
      </c>
      <c r="S32" s="206">
        <v>0.28000000000000003</v>
      </c>
      <c r="T32" s="206">
        <v>1.47</v>
      </c>
      <c r="U32" s="206">
        <v>0.75</v>
      </c>
      <c r="V32" s="206">
        <v>2.14</v>
      </c>
      <c r="W32" s="206">
        <v>0.5</v>
      </c>
      <c r="X32" s="206">
        <v>21.13</v>
      </c>
      <c r="Y32" s="206">
        <v>0</v>
      </c>
      <c r="Z32" s="206">
        <v>2.72</v>
      </c>
      <c r="AA32" s="206">
        <v>0.97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208.8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27.48</v>
      </c>
      <c r="J33" s="206">
        <v>1.01</v>
      </c>
      <c r="K33" s="206">
        <v>0.16</v>
      </c>
      <c r="L33" s="206">
        <v>578.49</v>
      </c>
      <c r="M33" s="206">
        <v>0.88</v>
      </c>
      <c r="N33" s="206">
        <v>1.27</v>
      </c>
      <c r="O33" s="206">
        <v>0</v>
      </c>
      <c r="P33" s="206">
        <v>1.33</v>
      </c>
      <c r="Q33" s="206">
        <v>7.01</v>
      </c>
      <c r="R33" s="206">
        <v>0.23</v>
      </c>
      <c r="S33" s="206">
        <v>0.28000000000000003</v>
      </c>
      <c r="T33" s="206">
        <v>1.47</v>
      </c>
      <c r="U33" s="206">
        <v>0.75</v>
      </c>
      <c r="V33" s="206">
        <v>2.14</v>
      </c>
      <c r="W33" s="206">
        <v>0.5</v>
      </c>
      <c r="X33" s="206">
        <v>21.13</v>
      </c>
      <c r="Y33" s="206">
        <v>0</v>
      </c>
      <c r="Z33" s="206">
        <v>2.72</v>
      </c>
      <c r="AA33" s="206">
        <v>0.97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208.8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27.48</v>
      </c>
      <c r="J34" s="206">
        <v>1.01</v>
      </c>
      <c r="K34" s="206">
        <v>0.16</v>
      </c>
      <c r="L34" s="206">
        <v>578.49</v>
      </c>
      <c r="M34" s="206">
        <v>0.88</v>
      </c>
      <c r="N34" s="206">
        <v>1.27</v>
      </c>
      <c r="O34" s="206">
        <v>0</v>
      </c>
      <c r="P34" s="206">
        <v>1.33</v>
      </c>
      <c r="Q34" s="206">
        <v>7.01</v>
      </c>
      <c r="R34" s="206">
        <v>0.23</v>
      </c>
      <c r="S34" s="206">
        <v>0.28999999999999998</v>
      </c>
      <c r="T34" s="206">
        <v>1.47</v>
      </c>
      <c r="U34" s="206">
        <v>0.75</v>
      </c>
      <c r="V34" s="206">
        <v>2.14</v>
      </c>
      <c r="W34" s="206">
        <v>0.5</v>
      </c>
      <c r="X34" s="206">
        <v>21.13</v>
      </c>
      <c r="Y34" s="206">
        <v>0</v>
      </c>
      <c r="Z34" s="206">
        <v>2.72</v>
      </c>
      <c r="AA34" s="206">
        <v>0.97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208.8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23.44</v>
      </c>
      <c r="J35" s="206">
        <v>1.01</v>
      </c>
      <c r="K35" s="206">
        <v>0.16</v>
      </c>
      <c r="L35" s="206">
        <v>578.49</v>
      </c>
      <c r="M35" s="206">
        <v>0.88</v>
      </c>
      <c r="N35" s="206">
        <v>1.27</v>
      </c>
      <c r="O35" s="206">
        <v>0</v>
      </c>
      <c r="P35" s="206">
        <v>1.33</v>
      </c>
      <c r="Q35" s="206">
        <v>7.01</v>
      </c>
      <c r="R35" s="206">
        <v>0.23</v>
      </c>
      <c r="S35" s="206">
        <v>0.28999999999999998</v>
      </c>
      <c r="T35" s="206">
        <v>1.47</v>
      </c>
      <c r="U35" s="206">
        <v>0.75</v>
      </c>
      <c r="V35" s="206">
        <v>2.14</v>
      </c>
      <c r="W35" s="206">
        <v>0.5</v>
      </c>
      <c r="X35" s="206">
        <v>21.13</v>
      </c>
      <c r="Y35" s="206">
        <v>0</v>
      </c>
      <c r="Z35" s="206">
        <v>2.72</v>
      </c>
      <c r="AA35" s="206">
        <v>0.97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208.8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23.44</v>
      </c>
      <c r="J36" s="206">
        <v>1.01</v>
      </c>
      <c r="K36" s="206">
        <v>0.16</v>
      </c>
      <c r="L36" s="206">
        <v>578.49</v>
      </c>
      <c r="M36" s="206">
        <v>0.88</v>
      </c>
      <c r="N36" s="206">
        <v>1.27</v>
      </c>
      <c r="O36" s="206">
        <v>0</v>
      </c>
      <c r="P36" s="206">
        <v>1.33</v>
      </c>
      <c r="Q36" s="206">
        <v>7.01</v>
      </c>
      <c r="R36" s="206">
        <v>0.23</v>
      </c>
      <c r="S36" s="206">
        <v>0.28999999999999998</v>
      </c>
      <c r="T36" s="206">
        <v>1.47</v>
      </c>
      <c r="U36" s="206">
        <v>0.75</v>
      </c>
      <c r="V36" s="206">
        <v>2.0099999999999998</v>
      </c>
      <c r="W36" s="206">
        <v>0.5</v>
      </c>
      <c r="X36" s="206">
        <v>21.13</v>
      </c>
      <c r="Y36" s="206">
        <v>0</v>
      </c>
      <c r="Z36" s="206">
        <v>2.72</v>
      </c>
      <c r="AA36" s="206">
        <v>0.97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208.8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23.44</v>
      </c>
      <c r="J37" s="206">
        <v>1.01</v>
      </c>
      <c r="K37" s="206">
        <v>0.16</v>
      </c>
      <c r="L37" s="206">
        <v>578.49</v>
      </c>
      <c r="M37" s="206">
        <v>0.88</v>
      </c>
      <c r="N37" s="206">
        <v>1.27</v>
      </c>
      <c r="O37" s="206">
        <v>0</v>
      </c>
      <c r="P37" s="206">
        <v>1.33</v>
      </c>
      <c r="Q37" s="206">
        <v>7.01</v>
      </c>
      <c r="R37" s="206">
        <v>0.23</v>
      </c>
      <c r="S37" s="206">
        <v>0.28999999999999998</v>
      </c>
      <c r="T37" s="206">
        <v>1.47</v>
      </c>
      <c r="U37" s="206">
        <v>0.75</v>
      </c>
      <c r="V37" s="206">
        <v>0.67</v>
      </c>
      <c r="W37" s="206">
        <v>0.5</v>
      </c>
      <c r="X37" s="206">
        <v>21.13</v>
      </c>
      <c r="Y37" s="206">
        <v>0</v>
      </c>
      <c r="Z37" s="206">
        <v>2.72</v>
      </c>
      <c r="AA37" s="206">
        <v>0.97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208.8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23.44</v>
      </c>
      <c r="J38" s="206">
        <v>1.01</v>
      </c>
      <c r="K38" s="206">
        <v>0.16</v>
      </c>
      <c r="L38" s="206">
        <v>578.49</v>
      </c>
      <c r="M38" s="206">
        <v>0.88</v>
      </c>
      <c r="N38" s="206">
        <v>1.27</v>
      </c>
      <c r="O38" s="206">
        <v>0</v>
      </c>
      <c r="P38" s="206">
        <v>1.33</v>
      </c>
      <c r="Q38" s="206">
        <v>7.01</v>
      </c>
      <c r="R38" s="206">
        <v>0.23</v>
      </c>
      <c r="S38" s="206">
        <v>0.28999999999999998</v>
      </c>
      <c r="T38" s="206">
        <v>1.47</v>
      </c>
      <c r="U38" s="206">
        <v>0.75</v>
      </c>
      <c r="V38" s="206">
        <v>0.67</v>
      </c>
      <c r="W38" s="206">
        <v>0.5</v>
      </c>
      <c r="X38" s="206">
        <v>21.13</v>
      </c>
      <c r="Y38" s="206">
        <v>0</v>
      </c>
      <c r="Z38" s="206">
        <v>2.72</v>
      </c>
      <c r="AA38" s="206">
        <v>0.97</v>
      </c>
      <c r="AB38" s="206">
        <v>0</v>
      </c>
      <c r="AC38" s="206">
        <v>16.38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208.8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23.44</v>
      </c>
      <c r="J39" s="206">
        <v>1.01</v>
      </c>
      <c r="K39" s="206">
        <v>0.16</v>
      </c>
      <c r="L39" s="206">
        <v>578.49</v>
      </c>
      <c r="M39" s="206">
        <v>0.88</v>
      </c>
      <c r="N39" s="206">
        <v>1.27</v>
      </c>
      <c r="O39" s="206">
        <v>0</v>
      </c>
      <c r="P39" s="206">
        <v>1.33</v>
      </c>
      <c r="Q39" s="206">
        <v>7.01</v>
      </c>
      <c r="R39" s="206">
        <v>0.23</v>
      </c>
      <c r="S39" s="206">
        <v>0.28999999999999998</v>
      </c>
      <c r="T39" s="206">
        <v>1.47</v>
      </c>
      <c r="U39" s="206">
        <v>0.75</v>
      </c>
      <c r="V39" s="206">
        <v>0.67</v>
      </c>
      <c r="W39" s="206">
        <v>0.5</v>
      </c>
      <c r="X39" s="206">
        <v>21.13</v>
      </c>
      <c r="Y39" s="206">
        <v>0</v>
      </c>
      <c r="Z39" s="206">
        <v>2.72</v>
      </c>
      <c r="AA39" s="206">
        <v>0.97</v>
      </c>
      <c r="AB39" s="206">
        <v>0</v>
      </c>
      <c r="AC39" s="206">
        <v>16.38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208.8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23.44</v>
      </c>
      <c r="J40" s="206">
        <v>1.01</v>
      </c>
      <c r="K40" s="206">
        <v>0.16</v>
      </c>
      <c r="L40" s="206">
        <v>578.49</v>
      </c>
      <c r="M40" s="206">
        <v>0.88</v>
      </c>
      <c r="N40" s="206">
        <v>1.27</v>
      </c>
      <c r="O40" s="206">
        <v>0</v>
      </c>
      <c r="P40" s="206">
        <v>1.33</v>
      </c>
      <c r="Q40" s="206">
        <v>7.01</v>
      </c>
      <c r="R40" s="206">
        <v>0.23</v>
      </c>
      <c r="S40" s="206">
        <v>0.28999999999999998</v>
      </c>
      <c r="T40" s="206">
        <v>1.47</v>
      </c>
      <c r="U40" s="206">
        <v>0.75</v>
      </c>
      <c r="V40" s="206">
        <v>0.67</v>
      </c>
      <c r="W40" s="206">
        <v>0.5</v>
      </c>
      <c r="X40" s="206">
        <v>21.13</v>
      </c>
      <c r="Y40" s="206">
        <v>0</v>
      </c>
      <c r="Z40" s="206">
        <v>2.72</v>
      </c>
      <c r="AA40" s="206">
        <v>0.97</v>
      </c>
      <c r="AB40" s="206">
        <v>0</v>
      </c>
      <c r="AC40" s="206">
        <v>16.38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208.8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23.44</v>
      </c>
      <c r="J41" s="206">
        <v>1.01</v>
      </c>
      <c r="K41" s="206">
        <v>0.16</v>
      </c>
      <c r="L41" s="206">
        <v>578.49</v>
      </c>
      <c r="M41" s="206">
        <v>0.88</v>
      </c>
      <c r="N41" s="206">
        <v>1.27</v>
      </c>
      <c r="O41" s="206">
        <v>0</v>
      </c>
      <c r="P41" s="206">
        <v>1.33</v>
      </c>
      <c r="Q41" s="206">
        <v>7.01</v>
      </c>
      <c r="R41" s="206">
        <v>0.23</v>
      </c>
      <c r="S41" s="206">
        <v>0.28999999999999998</v>
      </c>
      <c r="T41" s="206">
        <v>1.47</v>
      </c>
      <c r="U41" s="206">
        <v>0.75</v>
      </c>
      <c r="V41" s="206">
        <v>0.67</v>
      </c>
      <c r="W41" s="206">
        <v>0.5</v>
      </c>
      <c r="X41" s="206">
        <v>21.13</v>
      </c>
      <c r="Y41" s="206">
        <v>0</v>
      </c>
      <c r="Z41" s="206">
        <v>2.72</v>
      </c>
      <c r="AA41" s="206">
        <v>0.97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208.8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23.44</v>
      </c>
      <c r="J42" s="206">
        <v>1.01</v>
      </c>
      <c r="K42" s="206">
        <v>0.16</v>
      </c>
      <c r="L42" s="206">
        <v>578.49</v>
      </c>
      <c r="M42" s="206">
        <v>0.88</v>
      </c>
      <c r="N42" s="206">
        <v>1.27</v>
      </c>
      <c r="O42" s="206">
        <v>0</v>
      </c>
      <c r="P42" s="206">
        <v>1.33</v>
      </c>
      <c r="Q42" s="206">
        <v>7.01</v>
      </c>
      <c r="R42" s="206">
        <v>0.23</v>
      </c>
      <c r="S42" s="206">
        <v>0.28999999999999998</v>
      </c>
      <c r="T42" s="206">
        <v>1.47</v>
      </c>
      <c r="U42" s="206">
        <v>0.75</v>
      </c>
      <c r="V42" s="206">
        <v>0.67</v>
      </c>
      <c r="W42" s="206">
        <v>0.5</v>
      </c>
      <c r="X42" s="206">
        <v>21.13</v>
      </c>
      <c r="Y42" s="206">
        <v>0</v>
      </c>
      <c r="Z42" s="206">
        <v>2.72</v>
      </c>
      <c r="AA42" s="206">
        <v>0.97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208.8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23.44</v>
      </c>
      <c r="J43" s="206">
        <v>1.01</v>
      </c>
      <c r="K43" s="206">
        <v>0.16</v>
      </c>
      <c r="L43" s="206">
        <v>578.49</v>
      </c>
      <c r="M43" s="206">
        <v>0.88</v>
      </c>
      <c r="N43" s="206">
        <v>1.27</v>
      </c>
      <c r="O43" s="206">
        <v>0</v>
      </c>
      <c r="P43" s="206">
        <v>1.33</v>
      </c>
      <c r="Q43" s="206">
        <v>7.01</v>
      </c>
      <c r="R43" s="206">
        <v>0.23</v>
      </c>
      <c r="S43" s="206">
        <v>0.28999999999999998</v>
      </c>
      <c r="T43" s="206">
        <v>1.47</v>
      </c>
      <c r="U43" s="206">
        <v>0.75</v>
      </c>
      <c r="V43" s="206">
        <v>0.56999999999999995</v>
      </c>
      <c r="W43" s="206">
        <v>0.5</v>
      </c>
      <c r="X43" s="206">
        <v>21.13</v>
      </c>
      <c r="Y43" s="206">
        <v>0</v>
      </c>
      <c r="Z43" s="206">
        <v>2.72</v>
      </c>
      <c r="AA43" s="206">
        <v>0.97</v>
      </c>
      <c r="AB43" s="206">
        <v>0</v>
      </c>
      <c r="AC43" s="206">
        <v>14.35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208.8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23.44</v>
      </c>
      <c r="J44" s="206">
        <v>1.01</v>
      </c>
      <c r="K44" s="206">
        <v>0.16</v>
      </c>
      <c r="L44" s="206">
        <v>578.49</v>
      </c>
      <c r="M44" s="206">
        <v>0.88</v>
      </c>
      <c r="N44" s="206">
        <v>1.27</v>
      </c>
      <c r="O44" s="206">
        <v>0</v>
      </c>
      <c r="P44" s="206">
        <v>1.33</v>
      </c>
      <c r="Q44" s="206">
        <v>7.01</v>
      </c>
      <c r="R44" s="206">
        <v>0.23</v>
      </c>
      <c r="S44" s="206">
        <v>0.28999999999999998</v>
      </c>
      <c r="T44" s="206">
        <v>1.47</v>
      </c>
      <c r="U44" s="206">
        <v>0.75</v>
      </c>
      <c r="V44" s="206">
        <v>0.56999999999999995</v>
      </c>
      <c r="W44" s="206">
        <v>0.5</v>
      </c>
      <c r="X44" s="206">
        <v>21.13</v>
      </c>
      <c r="Y44" s="206">
        <v>0</v>
      </c>
      <c r="Z44" s="206">
        <v>2.72</v>
      </c>
      <c r="AA44" s="206">
        <v>0.97</v>
      </c>
      <c r="AB44" s="206">
        <v>0</v>
      </c>
      <c r="AC44" s="206">
        <v>16.38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208.8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23.44</v>
      </c>
      <c r="J45" s="206">
        <v>1.01</v>
      </c>
      <c r="K45" s="206">
        <v>0.16</v>
      </c>
      <c r="L45" s="206">
        <v>578.49</v>
      </c>
      <c r="M45" s="206">
        <v>0.88</v>
      </c>
      <c r="N45" s="206">
        <v>1.27</v>
      </c>
      <c r="O45" s="206">
        <v>0</v>
      </c>
      <c r="P45" s="206">
        <v>1.33</v>
      </c>
      <c r="Q45" s="206">
        <v>7.01</v>
      </c>
      <c r="R45" s="206">
        <v>0.23</v>
      </c>
      <c r="S45" s="206">
        <v>0.23</v>
      </c>
      <c r="T45" s="206">
        <v>1.47</v>
      </c>
      <c r="U45" s="206">
        <v>0.75</v>
      </c>
      <c r="V45" s="206">
        <v>0.56999999999999995</v>
      </c>
      <c r="W45" s="206">
        <v>0.5</v>
      </c>
      <c r="X45" s="206">
        <v>21.13</v>
      </c>
      <c r="Y45" s="206">
        <v>0</v>
      </c>
      <c r="Z45" s="206">
        <v>2.72</v>
      </c>
      <c r="AA45" s="206">
        <v>0.97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208.8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23.44</v>
      </c>
      <c r="J46" s="206">
        <v>1.01</v>
      </c>
      <c r="K46" s="206">
        <v>0.16</v>
      </c>
      <c r="L46" s="206">
        <v>578.49</v>
      </c>
      <c r="M46" s="206">
        <v>0.88</v>
      </c>
      <c r="N46" s="206">
        <v>1.27</v>
      </c>
      <c r="O46" s="206">
        <v>0</v>
      </c>
      <c r="P46" s="206">
        <v>1.33</v>
      </c>
      <c r="Q46" s="206">
        <v>7.01</v>
      </c>
      <c r="R46" s="206">
        <v>0.23</v>
      </c>
      <c r="S46" s="206">
        <v>0.23</v>
      </c>
      <c r="T46" s="206">
        <v>1.47</v>
      </c>
      <c r="U46" s="206">
        <v>0.75</v>
      </c>
      <c r="V46" s="206">
        <v>0.56999999999999995</v>
      </c>
      <c r="W46" s="206">
        <v>0.5</v>
      </c>
      <c r="X46" s="206">
        <v>21.13</v>
      </c>
      <c r="Y46" s="206">
        <v>0</v>
      </c>
      <c r="Z46" s="206">
        <v>2.72</v>
      </c>
      <c r="AA46" s="206">
        <v>0.97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208.8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23.44</v>
      </c>
      <c r="J47" s="206">
        <v>1.01</v>
      </c>
      <c r="K47" s="206">
        <v>0.16</v>
      </c>
      <c r="L47" s="206">
        <v>578.49</v>
      </c>
      <c r="M47" s="206">
        <v>0.88</v>
      </c>
      <c r="N47" s="206">
        <v>1.27</v>
      </c>
      <c r="O47" s="206">
        <v>0</v>
      </c>
      <c r="P47" s="206">
        <v>1.33</v>
      </c>
      <c r="Q47" s="206">
        <v>7.01</v>
      </c>
      <c r="R47" s="206">
        <v>0.23</v>
      </c>
      <c r="S47" s="206">
        <v>0.03</v>
      </c>
      <c r="T47" s="206">
        <v>1.47</v>
      </c>
      <c r="U47" s="206">
        <v>0.74</v>
      </c>
      <c r="V47" s="206">
        <v>0.56999999999999995</v>
      </c>
      <c r="W47" s="206">
        <v>0.5</v>
      </c>
      <c r="X47" s="206">
        <v>21.13</v>
      </c>
      <c r="Y47" s="206">
        <v>0</v>
      </c>
      <c r="Z47" s="206">
        <v>2.72</v>
      </c>
      <c r="AA47" s="206">
        <v>0.97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208.8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23.44</v>
      </c>
      <c r="J48" s="206">
        <v>1.01</v>
      </c>
      <c r="K48" s="206">
        <v>0.16</v>
      </c>
      <c r="L48" s="206">
        <v>578.49</v>
      </c>
      <c r="M48" s="206">
        <v>0.88</v>
      </c>
      <c r="N48" s="206">
        <v>1.27</v>
      </c>
      <c r="O48" s="206">
        <v>0</v>
      </c>
      <c r="P48" s="206">
        <v>1.33</v>
      </c>
      <c r="Q48" s="206">
        <v>7.01</v>
      </c>
      <c r="R48" s="206">
        <v>0.23</v>
      </c>
      <c r="S48" s="206">
        <v>0.03</v>
      </c>
      <c r="T48" s="206">
        <v>1.47</v>
      </c>
      <c r="U48" s="206">
        <v>0.74</v>
      </c>
      <c r="V48" s="206">
        <v>0.56999999999999995</v>
      </c>
      <c r="W48" s="206">
        <v>0.5</v>
      </c>
      <c r="X48" s="206">
        <v>21.13</v>
      </c>
      <c r="Y48" s="206">
        <v>0</v>
      </c>
      <c r="Z48" s="206">
        <v>2.72</v>
      </c>
      <c r="AA48" s="206">
        <v>0.97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208.8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23.44</v>
      </c>
      <c r="J49" s="206">
        <v>1.01</v>
      </c>
      <c r="K49" s="206">
        <v>0.16</v>
      </c>
      <c r="L49" s="206">
        <v>578.49</v>
      </c>
      <c r="M49" s="206">
        <v>0.83</v>
      </c>
      <c r="N49" s="206">
        <v>1.27</v>
      </c>
      <c r="O49" s="206">
        <v>0</v>
      </c>
      <c r="P49" s="206">
        <v>1.33</v>
      </c>
      <c r="Q49" s="206">
        <v>7.01</v>
      </c>
      <c r="R49" s="206">
        <v>0.23</v>
      </c>
      <c r="S49" s="206">
        <v>0.03</v>
      </c>
      <c r="T49" s="206">
        <v>1.47</v>
      </c>
      <c r="U49" s="206">
        <v>0.74</v>
      </c>
      <c r="V49" s="206">
        <v>0.56999999999999995</v>
      </c>
      <c r="W49" s="206">
        <v>0.5</v>
      </c>
      <c r="X49" s="206">
        <v>21.13</v>
      </c>
      <c r="Y49" s="206">
        <v>0</v>
      </c>
      <c r="Z49" s="206">
        <v>2.72</v>
      </c>
      <c r="AA49" s="206">
        <v>0.97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208.8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23.44</v>
      </c>
      <c r="J50" s="206">
        <v>1.01</v>
      </c>
      <c r="K50" s="206">
        <v>0.16</v>
      </c>
      <c r="L50" s="206">
        <v>578.49</v>
      </c>
      <c r="M50" s="206">
        <v>0.83</v>
      </c>
      <c r="N50" s="206">
        <v>1.27</v>
      </c>
      <c r="O50" s="206">
        <v>0</v>
      </c>
      <c r="P50" s="206">
        <v>1.33</v>
      </c>
      <c r="Q50" s="206">
        <v>7.01</v>
      </c>
      <c r="R50" s="206">
        <v>0.23</v>
      </c>
      <c r="S50" s="206">
        <v>0.03</v>
      </c>
      <c r="T50" s="206">
        <v>1.47</v>
      </c>
      <c r="U50" s="206">
        <v>0.74</v>
      </c>
      <c r="V50" s="206">
        <v>0.56999999999999995</v>
      </c>
      <c r="W50" s="206">
        <v>0.5</v>
      </c>
      <c r="X50" s="206">
        <v>21.13</v>
      </c>
      <c r="Y50" s="206">
        <v>0</v>
      </c>
      <c r="Z50" s="206">
        <v>2.72</v>
      </c>
      <c r="AA50" s="206">
        <v>0.97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208.8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23.44</v>
      </c>
      <c r="J51" s="206">
        <v>1.01</v>
      </c>
      <c r="K51" s="206">
        <v>0.16</v>
      </c>
      <c r="L51" s="206">
        <v>578.49</v>
      </c>
      <c r="M51" s="206">
        <v>0.83</v>
      </c>
      <c r="N51" s="206">
        <v>1.27</v>
      </c>
      <c r="O51" s="206">
        <v>0</v>
      </c>
      <c r="P51" s="206">
        <v>1.33</v>
      </c>
      <c r="Q51" s="206">
        <v>7.01</v>
      </c>
      <c r="R51" s="206">
        <v>0.23</v>
      </c>
      <c r="S51" s="206">
        <v>0</v>
      </c>
      <c r="T51" s="206">
        <v>1.47</v>
      </c>
      <c r="U51" s="206">
        <v>0.74</v>
      </c>
      <c r="V51" s="206">
        <v>0.22</v>
      </c>
      <c r="W51" s="206">
        <v>0.5</v>
      </c>
      <c r="X51" s="206">
        <v>21.13</v>
      </c>
      <c r="Y51" s="206">
        <v>0</v>
      </c>
      <c r="Z51" s="206">
        <v>2.72</v>
      </c>
      <c r="AA51" s="206">
        <v>0.97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23.44</v>
      </c>
      <c r="J52" s="206">
        <v>1.01</v>
      </c>
      <c r="K52" s="206">
        <v>0.16</v>
      </c>
      <c r="L52" s="206">
        <v>578.49</v>
      </c>
      <c r="M52" s="206">
        <v>0.83</v>
      </c>
      <c r="N52" s="206">
        <v>1.27</v>
      </c>
      <c r="O52" s="206">
        <v>0</v>
      </c>
      <c r="P52" s="206">
        <v>1.33</v>
      </c>
      <c r="Q52" s="206">
        <v>7.01</v>
      </c>
      <c r="R52" s="206">
        <v>0.23</v>
      </c>
      <c r="S52" s="206">
        <v>0</v>
      </c>
      <c r="T52" s="206">
        <v>1.47</v>
      </c>
      <c r="U52" s="206">
        <v>0.74</v>
      </c>
      <c r="V52" s="206">
        <v>0.22</v>
      </c>
      <c r="W52" s="206">
        <v>0.5</v>
      </c>
      <c r="X52" s="206">
        <v>21.13</v>
      </c>
      <c r="Y52" s="206">
        <v>0</v>
      </c>
      <c r="Z52" s="206">
        <v>2.72</v>
      </c>
      <c r="AA52" s="206">
        <v>0.97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23.44</v>
      </c>
      <c r="J53" s="206">
        <v>1.01</v>
      </c>
      <c r="K53" s="206">
        <v>0.16</v>
      </c>
      <c r="L53" s="206">
        <v>578.49</v>
      </c>
      <c r="M53" s="206">
        <v>0.83</v>
      </c>
      <c r="N53" s="206">
        <v>1.27</v>
      </c>
      <c r="O53" s="206">
        <v>0</v>
      </c>
      <c r="P53" s="206">
        <v>1.33</v>
      </c>
      <c r="Q53" s="206">
        <v>7.01</v>
      </c>
      <c r="R53" s="206">
        <v>0.23</v>
      </c>
      <c r="S53" s="206">
        <v>0.19</v>
      </c>
      <c r="T53" s="206">
        <v>1.47</v>
      </c>
      <c r="U53" s="206">
        <v>0.74</v>
      </c>
      <c r="V53" s="206">
        <v>0.22</v>
      </c>
      <c r="W53" s="206">
        <v>0.5</v>
      </c>
      <c r="X53" s="206">
        <v>21.13</v>
      </c>
      <c r="Y53" s="206">
        <v>0</v>
      </c>
      <c r="Z53" s="206">
        <v>2.72</v>
      </c>
      <c r="AA53" s="206">
        <v>0.97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23.44</v>
      </c>
      <c r="J54" s="206">
        <v>1.01</v>
      </c>
      <c r="K54" s="206">
        <v>0.16</v>
      </c>
      <c r="L54" s="206">
        <v>578.49</v>
      </c>
      <c r="M54" s="206">
        <v>0.83</v>
      </c>
      <c r="N54" s="206">
        <v>1.27</v>
      </c>
      <c r="O54" s="206">
        <v>0</v>
      </c>
      <c r="P54" s="206">
        <v>1.33</v>
      </c>
      <c r="Q54" s="206">
        <v>7.01</v>
      </c>
      <c r="R54" s="206">
        <v>0.23</v>
      </c>
      <c r="S54" s="206">
        <v>0.19</v>
      </c>
      <c r="T54" s="206">
        <v>1.47</v>
      </c>
      <c r="U54" s="206">
        <v>0.74</v>
      </c>
      <c r="V54" s="206">
        <v>0.22</v>
      </c>
      <c r="W54" s="206">
        <v>0.5</v>
      </c>
      <c r="X54" s="206">
        <v>21.13</v>
      </c>
      <c r="Y54" s="206">
        <v>0</v>
      </c>
      <c r="Z54" s="206">
        <v>2.72</v>
      </c>
      <c r="AA54" s="206">
        <v>0.97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23.44</v>
      </c>
      <c r="J55" s="206">
        <v>1.01</v>
      </c>
      <c r="K55" s="206">
        <v>0.16</v>
      </c>
      <c r="L55" s="206">
        <v>578.49</v>
      </c>
      <c r="M55" s="206">
        <v>0.66</v>
      </c>
      <c r="N55" s="206">
        <v>1.27</v>
      </c>
      <c r="O55" s="206">
        <v>0</v>
      </c>
      <c r="P55" s="206">
        <v>1.33</v>
      </c>
      <c r="Q55" s="206">
        <v>7.01</v>
      </c>
      <c r="R55" s="206">
        <v>0.23</v>
      </c>
      <c r="S55" s="206">
        <v>0.19</v>
      </c>
      <c r="T55" s="206">
        <v>1.47</v>
      </c>
      <c r="U55" s="206">
        <v>0.74</v>
      </c>
      <c r="V55" s="206">
        <v>0.22</v>
      </c>
      <c r="W55" s="206">
        <v>0.5</v>
      </c>
      <c r="X55" s="206">
        <v>21.13</v>
      </c>
      <c r="Y55" s="206">
        <v>0</v>
      </c>
      <c r="Z55" s="206">
        <v>2.72</v>
      </c>
      <c r="AA55" s="206">
        <v>0.97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23.44</v>
      </c>
      <c r="J56" s="206">
        <v>1.01</v>
      </c>
      <c r="K56" s="206">
        <v>0.16</v>
      </c>
      <c r="L56" s="206">
        <v>578.49</v>
      </c>
      <c r="M56" s="206">
        <v>0.66</v>
      </c>
      <c r="N56" s="206">
        <v>1.27</v>
      </c>
      <c r="O56" s="206">
        <v>0</v>
      </c>
      <c r="P56" s="206">
        <v>1.33</v>
      </c>
      <c r="Q56" s="206">
        <v>7.01</v>
      </c>
      <c r="R56" s="206">
        <v>0.23</v>
      </c>
      <c r="S56" s="206">
        <v>0.19</v>
      </c>
      <c r="T56" s="206">
        <v>1.47</v>
      </c>
      <c r="U56" s="206">
        <v>0.74</v>
      </c>
      <c r="V56" s="206">
        <v>0.22</v>
      </c>
      <c r="W56" s="206">
        <v>0.5</v>
      </c>
      <c r="X56" s="206">
        <v>21.13</v>
      </c>
      <c r="Y56" s="206">
        <v>0</v>
      </c>
      <c r="Z56" s="206">
        <v>2.72</v>
      </c>
      <c r="AA56" s="206">
        <v>0.97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23.44</v>
      </c>
      <c r="J57" s="206">
        <v>1.01</v>
      </c>
      <c r="K57" s="206">
        <v>0.16</v>
      </c>
      <c r="L57" s="206">
        <v>578.49</v>
      </c>
      <c r="M57" s="206">
        <v>0.48</v>
      </c>
      <c r="N57" s="206">
        <v>1.27</v>
      </c>
      <c r="O57" s="206">
        <v>0</v>
      </c>
      <c r="P57" s="206">
        <v>1.33</v>
      </c>
      <c r="Q57" s="206">
        <v>7.01</v>
      </c>
      <c r="R57" s="206">
        <v>0.23</v>
      </c>
      <c r="S57" s="206">
        <v>0.19</v>
      </c>
      <c r="T57" s="206">
        <v>1.47</v>
      </c>
      <c r="U57" s="206">
        <v>0.74</v>
      </c>
      <c r="V57" s="206">
        <v>0.22</v>
      </c>
      <c r="W57" s="206">
        <v>0.5</v>
      </c>
      <c r="X57" s="206">
        <v>21.13</v>
      </c>
      <c r="Y57" s="206">
        <v>0</v>
      </c>
      <c r="Z57" s="206">
        <v>2.72</v>
      </c>
      <c r="AA57" s="206">
        <v>0.97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23.44</v>
      </c>
      <c r="J58" s="206">
        <v>1.01</v>
      </c>
      <c r="K58" s="206">
        <v>0.16</v>
      </c>
      <c r="L58" s="206">
        <v>578.49</v>
      </c>
      <c r="M58" s="206">
        <v>0.48</v>
      </c>
      <c r="N58" s="206">
        <v>1.27</v>
      </c>
      <c r="O58" s="206">
        <v>0</v>
      </c>
      <c r="P58" s="206">
        <v>1.33</v>
      </c>
      <c r="Q58" s="206">
        <v>7.01</v>
      </c>
      <c r="R58" s="206">
        <v>0.23</v>
      </c>
      <c r="S58" s="206">
        <v>0.19</v>
      </c>
      <c r="T58" s="206">
        <v>1.47</v>
      </c>
      <c r="U58" s="206">
        <v>0.74</v>
      </c>
      <c r="V58" s="206">
        <v>0.22</v>
      </c>
      <c r="W58" s="206">
        <v>0.5</v>
      </c>
      <c r="X58" s="206">
        <v>21.13</v>
      </c>
      <c r="Y58" s="206">
        <v>0</v>
      </c>
      <c r="Z58" s="206">
        <v>2.72</v>
      </c>
      <c r="AA58" s="206">
        <v>0.97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23.44</v>
      </c>
      <c r="J59" s="206">
        <v>1.01</v>
      </c>
      <c r="K59" s="206">
        <v>0.16</v>
      </c>
      <c r="L59" s="206">
        <v>578.49</v>
      </c>
      <c r="M59" s="206">
        <v>0.48</v>
      </c>
      <c r="N59" s="206">
        <v>1.27</v>
      </c>
      <c r="O59" s="206">
        <v>0</v>
      </c>
      <c r="P59" s="206">
        <v>1.33</v>
      </c>
      <c r="Q59" s="206">
        <v>7.01</v>
      </c>
      <c r="R59" s="206">
        <v>0.23</v>
      </c>
      <c r="S59" s="206">
        <v>0.19</v>
      </c>
      <c r="T59" s="206">
        <v>1.47</v>
      </c>
      <c r="U59" s="206">
        <v>0.74</v>
      </c>
      <c r="V59" s="206">
        <v>0.22</v>
      </c>
      <c r="W59" s="206">
        <v>0.5</v>
      </c>
      <c r="X59" s="206">
        <v>21.13</v>
      </c>
      <c r="Y59" s="206">
        <v>0</v>
      </c>
      <c r="Z59" s="206">
        <v>2.72</v>
      </c>
      <c r="AA59" s="206">
        <v>0.97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23.44</v>
      </c>
      <c r="J60" s="206">
        <v>1.01</v>
      </c>
      <c r="K60" s="206">
        <v>0.16</v>
      </c>
      <c r="L60" s="206">
        <v>578.49</v>
      </c>
      <c r="M60" s="206">
        <v>0.48</v>
      </c>
      <c r="N60" s="206">
        <v>1.27</v>
      </c>
      <c r="O60" s="206">
        <v>0</v>
      </c>
      <c r="P60" s="206">
        <v>1.33</v>
      </c>
      <c r="Q60" s="206">
        <v>7.01</v>
      </c>
      <c r="R60" s="206">
        <v>0.23</v>
      </c>
      <c r="S60" s="206">
        <v>0.19</v>
      </c>
      <c r="T60" s="206">
        <v>1.47</v>
      </c>
      <c r="U60" s="206">
        <v>0.74</v>
      </c>
      <c r="V60" s="206">
        <v>0.22</v>
      </c>
      <c r="W60" s="206">
        <v>0.5</v>
      </c>
      <c r="X60" s="206">
        <v>21.13</v>
      </c>
      <c r="Y60" s="206">
        <v>0</v>
      </c>
      <c r="Z60" s="206">
        <v>2.72</v>
      </c>
      <c r="AA60" s="206">
        <v>0.97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23.44</v>
      </c>
      <c r="J61" s="206">
        <v>1.01</v>
      </c>
      <c r="K61" s="206">
        <v>0.16</v>
      </c>
      <c r="L61" s="206">
        <v>578.49</v>
      </c>
      <c r="M61" s="206">
        <v>0.48</v>
      </c>
      <c r="N61" s="206">
        <v>1.27</v>
      </c>
      <c r="O61" s="206">
        <v>0</v>
      </c>
      <c r="P61" s="206">
        <v>1.33</v>
      </c>
      <c r="Q61" s="206">
        <v>7.01</v>
      </c>
      <c r="R61" s="206">
        <v>0.23</v>
      </c>
      <c r="S61" s="206">
        <v>0</v>
      </c>
      <c r="T61" s="206">
        <v>1.47</v>
      </c>
      <c r="U61" s="206">
        <v>0.74</v>
      </c>
      <c r="V61" s="206">
        <v>0.22</v>
      </c>
      <c r="W61" s="206">
        <v>0.5</v>
      </c>
      <c r="X61" s="206">
        <v>21.13</v>
      </c>
      <c r="Y61" s="206">
        <v>0</v>
      </c>
      <c r="Z61" s="206">
        <v>2.72</v>
      </c>
      <c r="AA61" s="206">
        <v>0.97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23.44</v>
      </c>
      <c r="J62" s="206">
        <v>1.01</v>
      </c>
      <c r="K62" s="206">
        <v>0.16</v>
      </c>
      <c r="L62" s="206">
        <v>578.49</v>
      </c>
      <c r="M62" s="206">
        <v>0.48</v>
      </c>
      <c r="N62" s="206">
        <v>1.27</v>
      </c>
      <c r="O62" s="206">
        <v>0</v>
      </c>
      <c r="P62" s="206">
        <v>1.33</v>
      </c>
      <c r="Q62" s="206">
        <v>7.01</v>
      </c>
      <c r="R62" s="206">
        <v>0.23</v>
      </c>
      <c r="S62" s="206">
        <v>0</v>
      </c>
      <c r="T62" s="206">
        <v>1.47</v>
      </c>
      <c r="U62" s="206">
        <v>0.74</v>
      </c>
      <c r="V62" s="206">
        <v>0.22</v>
      </c>
      <c r="W62" s="206">
        <v>0.5</v>
      </c>
      <c r="X62" s="206">
        <v>21.13</v>
      </c>
      <c r="Y62" s="206">
        <v>0</v>
      </c>
      <c r="Z62" s="206">
        <v>2.72</v>
      </c>
      <c r="AA62" s="206">
        <v>0.97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7.5</v>
      </c>
      <c r="H63" s="206">
        <v>0</v>
      </c>
      <c r="I63" s="206">
        <v>23.44</v>
      </c>
      <c r="J63" s="206">
        <v>1.01</v>
      </c>
      <c r="K63" s="206">
        <v>0.16</v>
      </c>
      <c r="L63" s="206">
        <v>578.49</v>
      </c>
      <c r="M63" s="206">
        <v>0.48</v>
      </c>
      <c r="N63" s="206">
        <v>1.27</v>
      </c>
      <c r="O63" s="206">
        <v>0</v>
      </c>
      <c r="P63" s="206">
        <v>1.33</v>
      </c>
      <c r="Q63" s="206">
        <v>7.01</v>
      </c>
      <c r="R63" s="206">
        <v>0.23</v>
      </c>
      <c r="S63" s="206">
        <v>0.28000000000000003</v>
      </c>
      <c r="T63" s="206">
        <v>1.47</v>
      </c>
      <c r="U63" s="206">
        <v>0.74</v>
      </c>
      <c r="V63" s="206">
        <v>0.22</v>
      </c>
      <c r="W63" s="206">
        <v>0.5</v>
      </c>
      <c r="X63" s="206">
        <v>21.13</v>
      </c>
      <c r="Y63" s="206">
        <v>0</v>
      </c>
      <c r="Z63" s="206">
        <v>2.72</v>
      </c>
      <c r="AA63" s="206">
        <v>0.97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7.5</v>
      </c>
      <c r="H64" s="206">
        <v>0</v>
      </c>
      <c r="I64" s="206">
        <v>23.44</v>
      </c>
      <c r="J64" s="206">
        <v>1.01</v>
      </c>
      <c r="K64" s="206">
        <v>0.16</v>
      </c>
      <c r="L64" s="206">
        <v>578.49</v>
      </c>
      <c r="M64" s="206">
        <v>0.48</v>
      </c>
      <c r="N64" s="206">
        <v>1.27</v>
      </c>
      <c r="O64" s="206">
        <v>0</v>
      </c>
      <c r="P64" s="206">
        <v>1.33</v>
      </c>
      <c r="Q64" s="206">
        <v>7.01</v>
      </c>
      <c r="R64" s="206">
        <v>0.23</v>
      </c>
      <c r="S64" s="206">
        <v>0.28000000000000003</v>
      </c>
      <c r="T64" s="206">
        <v>1.47</v>
      </c>
      <c r="U64" s="206">
        <v>0.74</v>
      </c>
      <c r="V64" s="206">
        <v>0.22</v>
      </c>
      <c r="W64" s="206">
        <v>0.5</v>
      </c>
      <c r="X64" s="206">
        <v>21.13</v>
      </c>
      <c r="Y64" s="206">
        <v>0</v>
      </c>
      <c r="Z64" s="206">
        <v>2.72</v>
      </c>
      <c r="AA64" s="206">
        <v>0.97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7.5</v>
      </c>
      <c r="H65" s="206">
        <v>0</v>
      </c>
      <c r="I65" s="206">
        <v>23.44</v>
      </c>
      <c r="J65" s="206">
        <v>1.01</v>
      </c>
      <c r="K65" s="206">
        <v>0.16</v>
      </c>
      <c r="L65" s="206">
        <v>578.49</v>
      </c>
      <c r="M65" s="206">
        <v>0.48</v>
      </c>
      <c r="N65" s="206">
        <v>1.27</v>
      </c>
      <c r="O65" s="206">
        <v>0</v>
      </c>
      <c r="P65" s="206">
        <v>1.33</v>
      </c>
      <c r="Q65" s="206">
        <v>7.01</v>
      </c>
      <c r="R65" s="206">
        <v>0.23</v>
      </c>
      <c r="S65" s="206">
        <v>0.28000000000000003</v>
      </c>
      <c r="T65" s="206">
        <v>1.47</v>
      </c>
      <c r="U65" s="206">
        <v>0.74</v>
      </c>
      <c r="V65" s="206">
        <v>0.22</v>
      </c>
      <c r="W65" s="206">
        <v>0.5</v>
      </c>
      <c r="X65" s="206">
        <v>21.13</v>
      </c>
      <c r="Y65" s="206">
        <v>0</v>
      </c>
      <c r="Z65" s="206">
        <v>2.72</v>
      </c>
      <c r="AA65" s="206">
        <v>0.97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7.5</v>
      </c>
      <c r="H66" s="206">
        <v>0</v>
      </c>
      <c r="I66" s="206">
        <v>23.44</v>
      </c>
      <c r="J66" s="206">
        <v>1.01</v>
      </c>
      <c r="K66" s="206">
        <v>0.16</v>
      </c>
      <c r="L66" s="206">
        <v>578.49</v>
      </c>
      <c r="M66" s="206">
        <v>0.48</v>
      </c>
      <c r="N66" s="206">
        <v>1.27</v>
      </c>
      <c r="O66" s="206">
        <v>0</v>
      </c>
      <c r="P66" s="206">
        <v>1.33</v>
      </c>
      <c r="Q66" s="206">
        <v>7.01</v>
      </c>
      <c r="R66" s="206">
        <v>0.23</v>
      </c>
      <c r="S66" s="206">
        <v>0.28000000000000003</v>
      </c>
      <c r="T66" s="206">
        <v>1.47</v>
      </c>
      <c r="U66" s="206">
        <v>0.74</v>
      </c>
      <c r="V66" s="206">
        <v>0.22</v>
      </c>
      <c r="W66" s="206">
        <v>0.5</v>
      </c>
      <c r="X66" s="206">
        <v>21.13</v>
      </c>
      <c r="Y66" s="206">
        <v>0</v>
      </c>
      <c r="Z66" s="206">
        <v>2.72</v>
      </c>
      <c r="AA66" s="206">
        <v>0.97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7.5</v>
      </c>
      <c r="H67" s="206">
        <v>0</v>
      </c>
      <c r="I67" s="206">
        <v>23.44</v>
      </c>
      <c r="J67" s="206">
        <v>1.01</v>
      </c>
      <c r="K67" s="206">
        <v>0.16</v>
      </c>
      <c r="L67" s="206">
        <v>578.49</v>
      </c>
      <c r="M67" s="206">
        <v>0.48</v>
      </c>
      <c r="N67" s="206">
        <v>1.27</v>
      </c>
      <c r="O67" s="206">
        <v>0</v>
      </c>
      <c r="P67" s="206">
        <v>1.33</v>
      </c>
      <c r="Q67" s="206">
        <v>7.01</v>
      </c>
      <c r="R67" s="206">
        <v>0.44</v>
      </c>
      <c r="S67" s="206">
        <v>0.67</v>
      </c>
      <c r="T67" s="206">
        <v>1.47</v>
      </c>
      <c r="U67" s="206">
        <v>0.74</v>
      </c>
      <c r="V67" s="206">
        <v>0.22</v>
      </c>
      <c r="W67" s="206">
        <v>0.5</v>
      </c>
      <c r="X67" s="206">
        <v>21.13</v>
      </c>
      <c r="Y67" s="206">
        <v>0</v>
      </c>
      <c r="Z67" s="206">
        <v>2.72</v>
      </c>
      <c r="AA67" s="206">
        <v>0.97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7.5</v>
      </c>
      <c r="H68" s="206">
        <v>0</v>
      </c>
      <c r="I68" s="206">
        <v>23.44</v>
      </c>
      <c r="J68" s="206">
        <v>1.01</v>
      </c>
      <c r="K68" s="206">
        <v>0.16</v>
      </c>
      <c r="L68" s="206">
        <v>578.49</v>
      </c>
      <c r="M68" s="206">
        <v>0.48</v>
      </c>
      <c r="N68" s="206">
        <v>1.27</v>
      </c>
      <c r="O68" s="206">
        <v>0</v>
      </c>
      <c r="P68" s="206">
        <v>1.33</v>
      </c>
      <c r="Q68" s="206">
        <v>7.01</v>
      </c>
      <c r="R68" s="206">
        <v>0.23</v>
      </c>
      <c r="S68" s="206">
        <v>0.64</v>
      </c>
      <c r="T68" s="206">
        <v>1.47</v>
      </c>
      <c r="U68" s="206">
        <v>0.74</v>
      </c>
      <c r="V68" s="206">
        <v>0.22</v>
      </c>
      <c r="W68" s="206">
        <v>0.5</v>
      </c>
      <c r="X68" s="206">
        <v>21.13</v>
      </c>
      <c r="Y68" s="206">
        <v>0</v>
      </c>
      <c r="Z68" s="206">
        <v>2.72</v>
      </c>
      <c r="AA68" s="206">
        <v>0.97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7.5</v>
      </c>
      <c r="H69" s="206">
        <v>0</v>
      </c>
      <c r="I69" s="206">
        <v>23.44</v>
      </c>
      <c r="J69" s="206">
        <v>1.01</v>
      </c>
      <c r="K69" s="206">
        <v>0.16</v>
      </c>
      <c r="L69" s="206">
        <v>578.49</v>
      </c>
      <c r="M69" s="206">
        <v>0.48</v>
      </c>
      <c r="N69" s="206">
        <v>1.27</v>
      </c>
      <c r="O69" s="206">
        <v>0</v>
      </c>
      <c r="P69" s="206">
        <v>1.33</v>
      </c>
      <c r="Q69" s="206">
        <v>7.01</v>
      </c>
      <c r="R69" s="206">
        <v>0.23</v>
      </c>
      <c r="S69" s="206">
        <v>0.28999999999999998</v>
      </c>
      <c r="T69" s="206">
        <v>1.47</v>
      </c>
      <c r="U69" s="206">
        <v>0.74</v>
      </c>
      <c r="V69" s="206">
        <v>0.22</v>
      </c>
      <c r="W69" s="206">
        <v>0.5</v>
      </c>
      <c r="X69" s="206">
        <v>21.13</v>
      </c>
      <c r="Y69" s="206">
        <v>0</v>
      </c>
      <c r="Z69" s="206">
        <v>2.72</v>
      </c>
      <c r="AA69" s="206">
        <v>0.97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7.5</v>
      </c>
      <c r="H70" s="206">
        <v>0</v>
      </c>
      <c r="I70" s="206">
        <v>23.44</v>
      </c>
      <c r="J70" s="206">
        <v>1.01</v>
      </c>
      <c r="K70" s="206">
        <v>0.16</v>
      </c>
      <c r="L70" s="206">
        <v>578.49</v>
      </c>
      <c r="M70" s="206">
        <v>0.48</v>
      </c>
      <c r="N70" s="206">
        <v>1.27</v>
      </c>
      <c r="O70" s="206">
        <v>0</v>
      </c>
      <c r="P70" s="206">
        <v>1.33</v>
      </c>
      <c r="Q70" s="206">
        <v>7.01</v>
      </c>
      <c r="R70" s="206">
        <v>0.23</v>
      </c>
      <c r="S70" s="206">
        <v>0.28999999999999998</v>
      </c>
      <c r="T70" s="206">
        <v>1.47</v>
      </c>
      <c r="U70" s="206">
        <v>0.74</v>
      </c>
      <c r="V70" s="206">
        <v>0.22</v>
      </c>
      <c r="W70" s="206">
        <v>0.5</v>
      </c>
      <c r="X70" s="206">
        <v>21.13</v>
      </c>
      <c r="Y70" s="206">
        <v>0</v>
      </c>
      <c r="Z70" s="206">
        <v>2.72</v>
      </c>
      <c r="AA70" s="206">
        <v>0.97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7.5</v>
      </c>
      <c r="H71" s="206">
        <v>0</v>
      </c>
      <c r="I71" s="206">
        <v>23.44</v>
      </c>
      <c r="J71" s="206">
        <v>1.01</v>
      </c>
      <c r="K71" s="206">
        <v>0.16</v>
      </c>
      <c r="L71" s="206">
        <v>578.49</v>
      </c>
      <c r="M71" s="206">
        <v>0.48</v>
      </c>
      <c r="N71" s="206">
        <v>1.27</v>
      </c>
      <c r="O71" s="206">
        <v>0</v>
      </c>
      <c r="P71" s="206">
        <v>1.45</v>
      </c>
      <c r="Q71" s="206">
        <v>7.01</v>
      </c>
      <c r="R71" s="206">
        <v>0.23</v>
      </c>
      <c r="S71" s="206">
        <v>0.28999999999999998</v>
      </c>
      <c r="T71" s="206">
        <v>1.47</v>
      </c>
      <c r="U71" s="206">
        <v>0.74</v>
      </c>
      <c r="V71" s="206">
        <v>2.14</v>
      </c>
      <c r="W71" s="206">
        <v>0.5</v>
      </c>
      <c r="X71" s="206">
        <v>21.13</v>
      </c>
      <c r="Y71" s="206">
        <v>0</v>
      </c>
      <c r="Z71" s="206">
        <v>2.72</v>
      </c>
      <c r="AA71" s="206">
        <v>0.97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7.5</v>
      </c>
      <c r="H72" s="206">
        <v>0</v>
      </c>
      <c r="I72" s="206">
        <v>23.44</v>
      </c>
      <c r="J72" s="206">
        <v>1.01</v>
      </c>
      <c r="K72" s="206">
        <v>0.16</v>
      </c>
      <c r="L72" s="206">
        <v>578.49</v>
      </c>
      <c r="M72" s="206">
        <v>0.48</v>
      </c>
      <c r="N72" s="206">
        <v>1.27</v>
      </c>
      <c r="O72" s="206">
        <v>0</v>
      </c>
      <c r="P72" s="206">
        <v>1.45</v>
      </c>
      <c r="Q72" s="206">
        <v>7.01</v>
      </c>
      <c r="R72" s="206">
        <v>0.23</v>
      </c>
      <c r="S72" s="206">
        <v>0.28999999999999998</v>
      </c>
      <c r="T72" s="206">
        <v>1.47</v>
      </c>
      <c r="U72" s="206">
        <v>0.74</v>
      </c>
      <c r="V72" s="206">
        <v>2.14</v>
      </c>
      <c r="W72" s="206">
        <v>0.5</v>
      </c>
      <c r="X72" s="206">
        <v>21.13</v>
      </c>
      <c r="Y72" s="206">
        <v>0</v>
      </c>
      <c r="Z72" s="206">
        <v>2.72</v>
      </c>
      <c r="AA72" s="206">
        <v>0.97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3.26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7.5</v>
      </c>
      <c r="H73" s="206">
        <v>0</v>
      </c>
      <c r="I73" s="206">
        <v>26.3</v>
      </c>
      <c r="J73" s="206">
        <v>2.19</v>
      </c>
      <c r="K73" s="206">
        <v>0.16</v>
      </c>
      <c r="L73" s="206">
        <v>578.49</v>
      </c>
      <c r="M73" s="206">
        <v>0.48</v>
      </c>
      <c r="N73" s="206">
        <v>1.27</v>
      </c>
      <c r="O73" s="206">
        <v>0</v>
      </c>
      <c r="P73" s="206">
        <v>1.45</v>
      </c>
      <c r="Q73" s="206">
        <v>7.01</v>
      </c>
      <c r="R73" s="206">
        <v>0.23</v>
      </c>
      <c r="S73" s="206">
        <v>0.28999999999999998</v>
      </c>
      <c r="T73" s="206">
        <v>1.47</v>
      </c>
      <c r="U73" s="206">
        <v>0.74</v>
      </c>
      <c r="V73" s="206">
        <v>2.14</v>
      </c>
      <c r="W73" s="206">
        <v>0.5</v>
      </c>
      <c r="X73" s="206">
        <v>21.13</v>
      </c>
      <c r="Y73" s="206">
        <v>0</v>
      </c>
      <c r="Z73" s="206">
        <v>2.72</v>
      </c>
      <c r="AA73" s="206">
        <v>0.97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3.26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2.58</v>
      </c>
      <c r="E74" s="206">
        <v>0</v>
      </c>
      <c r="F74" s="206">
        <v>0</v>
      </c>
      <c r="G74" s="206">
        <v>7.5</v>
      </c>
      <c r="H74" s="206">
        <v>0</v>
      </c>
      <c r="I74" s="206">
        <v>24.12</v>
      </c>
      <c r="J74" s="206">
        <v>4.37</v>
      </c>
      <c r="K74" s="206">
        <v>0.16</v>
      </c>
      <c r="L74" s="206">
        <v>578.49</v>
      </c>
      <c r="M74" s="206">
        <v>0.48</v>
      </c>
      <c r="N74" s="206">
        <v>1.27</v>
      </c>
      <c r="O74" s="206">
        <v>0</v>
      </c>
      <c r="P74" s="206">
        <v>1.45</v>
      </c>
      <c r="Q74" s="206">
        <v>7.01</v>
      </c>
      <c r="R74" s="206">
        <v>0.23</v>
      </c>
      <c r="S74" s="206">
        <v>0.28999999999999998</v>
      </c>
      <c r="T74" s="206">
        <v>1.47</v>
      </c>
      <c r="U74" s="206">
        <v>0.74</v>
      </c>
      <c r="V74" s="206">
        <v>2.14</v>
      </c>
      <c r="W74" s="206">
        <v>0.5</v>
      </c>
      <c r="X74" s="206">
        <v>21.13</v>
      </c>
      <c r="Y74" s="206">
        <v>0</v>
      </c>
      <c r="Z74" s="206">
        <v>2.72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3.26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2.58</v>
      </c>
      <c r="E75" s="206">
        <v>0</v>
      </c>
      <c r="F75" s="206">
        <v>0</v>
      </c>
      <c r="G75" s="206">
        <v>3.59</v>
      </c>
      <c r="H75" s="206">
        <v>0</v>
      </c>
      <c r="I75" s="206">
        <v>19.739999999999998</v>
      </c>
      <c r="J75" s="206">
        <v>4.37</v>
      </c>
      <c r="K75" s="206">
        <v>0.16</v>
      </c>
      <c r="L75" s="206">
        <v>578.49</v>
      </c>
      <c r="M75" s="206">
        <v>0.48</v>
      </c>
      <c r="N75" s="206">
        <v>1.27</v>
      </c>
      <c r="O75" s="206">
        <v>0</v>
      </c>
      <c r="P75" s="206">
        <v>1.45</v>
      </c>
      <c r="Q75" s="206">
        <v>7.01</v>
      </c>
      <c r="R75" s="206">
        <v>0.23</v>
      </c>
      <c r="S75" s="206">
        <v>0.28999999999999998</v>
      </c>
      <c r="T75" s="206">
        <v>1.47</v>
      </c>
      <c r="U75" s="206">
        <v>0.74</v>
      </c>
      <c r="V75" s="206">
        <v>2.14</v>
      </c>
      <c r="W75" s="206">
        <v>0.5</v>
      </c>
      <c r="X75" s="206">
        <v>21.13</v>
      </c>
      <c r="Y75" s="206">
        <v>0</v>
      </c>
      <c r="Z75" s="206">
        <v>2.72</v>
      </c>
      <c r="AA75" s="206">
        <v>0.97</v>
      </c>
      <c r="AB75" s="206">
        <v>0</v>
      </c>
      <c r="AC75" s="206">
        <v>15.67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2.1800000000000002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0.26</v>
      </c>
      <c r="H76" s="206">
        <v>0</v>
      </c>
      <c r="I76" s="206">
        <v>15.37</v>
      </c>
      <c r="J76" s="206">
        <v>4.37</v>
      </c>
      <c r="K76" s="206">
        <v>0.16</v>
      </c>
      <c r="L76" s="206">
        <v>578.49</v>
      </c>
      <c r="M76" s="206">
        <v>0.48</v>
      </c>
      <c r="N76" s="206">
        <v>1.27</v>
      </c>
      <c r="O76" s="206">
        <v>0</v>
      </c>
      <c r="P76" s="206">
        <v>1.45</v>
      </c>
      <c r="Q76" s="206">
        <v>7.01</v>
      </c>
      <c r="R76" s="206">
        <v>0.23</v>
      </c>
      <c r="S76" s="206">
        <v>0.28999999999999998</v>
      </c>
      <c r="T76" s="206">
        <v>1.47</v>
      </c>
      <c r="U76" s="206">
        <v>0.74</v>
      </c>
      <c r="V76" s="206">
        <v>2.14</v>
      </c>
      <c r="W76" s="206">
        <v>0.5</v>
      </c>
      <c r="X76" s="206">
        <v>21.13</v>
      </c>
      <c r="Y76" s="206">
        <v>0</v>
      </c>
      <c r="Z76" s="206">
        <v>2.72</v>
      </c>
      <c r="AA76" s="206">
        <v>0.97</v>
      </c>
      <c r="AB76" s="206">
        <v>0</v>
      </c>
      <c r="AC76" s="206">
        <v>15.67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2.1800000000000002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4.8099999999999996</v>
      </c>
      <c r="H77" s="206">
        <v>0</v>
      </c>
      <c r="I77" s="206">
        <v>11.67</v>
      </c>
      <c r="J77" s="206">
        <v>4.37</v>
      </c>
      <c r="K77" s="206">
        <v>0.16</v>
      </c>
      <c r="L77" s="206">
        <v>578.49</v>
      </c>
      <c r="M77" s="206">
        <v>0.48</v>
      </c>
      <c r="N77" s="206">
        <v>1.27</v>
      </c>
      <c r="O77" s="206">
        <v>0</v>
      </c>
      <c r="P77" s="206">
        <v>1.45</v>
      </c>
      <c r="Q77" s="206">
        <v>7.01</v>
      </c>
      <c r="R77" s="206">
        <v>0.23</v>
      </c>
      <c r="S77" s="206">
        <v>0.28999999999999998</v>
      </c>
      <c r="T77" s="206">
        <v>1.47</v>
      </c>
      <c r="U77" s="206">
        <v>0.75</v>
      </c>
      <c r="V77" s="206">
        <v>2.14</v>
      </c>
      <c r="W77" s="206">
        <v>0.5</v>
      </c>
      <c r="X77" s="206">
        <v>21.13</v>
      </c>
      <c r="Y77" s="206">
        <v>0</v>
      </c>
      <c r="Z77" s="206">
        <v>2.72</v>
      </c>
      <c r="AA77" s="206">
        <v>0.97</v>
      </c>
      <c r="AB77" s="206">
        <v>0</v>
      </c>
      <c r="AC77" s="206">
        <v>15.67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2.1800000000000002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6.96</v>
      </c>
      <c r="H78" s="206">
        <v>0</v>
      </c>
      <c r="I78" s="206">
        <v>11.67</v>
      </c>
      <c r="J78" s="206">
        <v>4.37</v>
      </c>
      <c r="K78" s="206">
        <v>0.16</v>
      </c>
      <c r="L78" s="206">
        <v>578.49</v>
      </c>
      <c r="M78" s="206">
        <v>0.48</v>
      </c>
      <c r="N78" s="206">
        <v>1.27</v>
      </c>
      <c r="O78" s="206">
        <v>0</v>
      </c>
      <c r="P78" s="206">
        <v>1.45</v>
      </c>
      <c r="Q78" s="206">
        <v>7.01</v>
      </c>
      <c r="R78" s="206">
        <v>0.23</v>
      </c>
      <c r="S78" s="206">
        <v>0.28999999999999998</v>
      </c>
      <c r="T78" s="206">
        <v>1.47</v>
      </c>
      <c r="U78" s="206">
        <v>0.75</v>
      </c>
      <c r="V78" s="206">
        <v>2.14</v>
      </c>
      <c r="W78" s="206">
        <v>0.5</v>
      </c>
      <c r="X78" s="206">
        <v>21.13</v>
      </c>
      <c r="Y78" s="206">
        <v>0</v>
      </c>
      <c r="Z78" s="206">
        <v>2.72</v>
      </c>
      <c r="AA78" s="206">
        <v>0.97</v>
      </c>
      <c r="AB78" s="206">
        <v>0</v>
      </c>
      <c r="AC78" s="206">
        <v>15.67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2.1800000000000002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11.67</v>
      </c>
      <c r="J79" s="206">
        <v>4.37</v>
      </c>
      <c r="K79" s="206">
        <v>0.16</v>
      </c>
      <c r="L79" s="206">
        <v>578.49</v>
      </c>
      <c r="M79" s="206">
        <v>0.48</v>
      </c>
      <c r="N79" s="206">
        <v>1.27</v>
      </c>
      <c r="O79" s="206">
        <v>0</v>
      </c>
      <c r="P79" s="206">
        <v>1.34</v>
      </c>
      <c r="Q79" s="206">
        <v>7.01</v>
      </c>
      <c r="R79" s="206">
        <v>0.23</v>
      </c>
      <c r="S79" s="206">
        <v>0.28999999999999998</v>
      </c>
      <c r="T79" s="206">
        <v>1.47</v>
      </c>
      <c r="U79" s="206">
        <v>0.75</v>
      </c>
      <c r="V79" s="206">
        <v>2.14</v>
      </c>
      <c r="W79" s="206">
        <v>0.5</v>
      </c>
      <c r="X79" s="206">
        <v>21.13</v>
      </c>
      <c r="Y79" s="206">
        <v>0</v>
      </c>
      <c r="Z79" s="206">
        <v>2.72</v>
      </c>
      <c r="AA79" s="206">
        <v>0.97</v>
      </c>
      <c r="AB79" s="206">
        <v>0</v>
      </c>
      <c r="AC79" s="206">
        <v>15.67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2.1800000000000002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11.67</v>
      </c>
      <c r="J80" s="206">
        <v>4.37</v>
      </c>
      <c r="K80" s="206">
        <v>0.16</v>
      </c>
      <c r="L80" s="206">
        <v>578.49</v>
      </c>
      <c r="M80" s="206">
        <v>0.48</v>
      </c>
      <c r="N80" s="206">
        <v>1.27</v>
      </c>
      <c r="O80" s="206">
        <v>0</v>
      </c>
      <c r="P80" s="206">
        <v>1.34</v>
      </c>
      <c r="Q80" s="206">
        <v>7.01</v>
      </c>
      <c r="R80" s="206">
        <v>0.23</v>
      </c>
      <c r="S80" s="206">
        <v>0.28999999999999998</v>
      </c>
      <c r="T80" s="206">
        <v>1.47</v>
      </c>
      <c r="U80" s="206">
        <v>0.75</v>
      </c>
      <c r="V80" s="206">
        <v>2.14</v>
      </c>
      <c r="W80" s="206">
        <v>0.5</v>
      </c>
      <c r="X80" s="206">
        <v>21.13</v>
      </c>
      <c r="Y80" s="206">
        <v>0</v>
      </c>
      <c r="Z80" s="206">
        <v>2.72</v>
      </c>
      <c r="AA80" s="206">
        <v>0.97</v>
      </c>
      <c r="AB80" s="206">
        <v>0</v>
      </c>
      <c r="AC80" s="206">
        <v>15.67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2.1800000000000002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11.67</v>
      </c>
      <c r="J81" s="206">
        <v>4.37</v>
      </c>
      <c r="K81" s="206">
        <v>0.16</v>
      </c>
      <c r="L81" s="206">
        <v>578.49</v>
      </c>
      <c r="M81" s="206">
        <v>0.48</v>
      </c>
      <c r="N81" s="206">
        <v>1.27</v>
      </c>
      <c r="O81" s="206">
        <v>0</v>
      </c>
      <c r="P81" s="206">
        <v>1.34</v>
      </c>
      <c r="Q81" s="206">
        <v>7.01</v>
      </c>
      <c r="R81" s="206">
        <v>0.23</v>
      </c>
      <c r="S81" s="206">
        <v>0.28999999999999998</v>
      </c>
      <c r="T81" s="206">
        <v>1.47</v>
      </c>
      <c r="U81" s="206">
        <v>0.75</v>
      </c>
      <c r="V81" s="206">
        <v>2.14</v>
      </c>
      <c r="W81" s="206">
        <v>0.5</v>
      </c>
      <c r="X81" s="206">
        <v>21.13</v>
      </c>
      <c r="Y81" s="206">
        <v>0</v>
      </c>
      <c r="Z81" s="206">
        <v>2.72</v>
      </c>
      <c r="AA81" s="206">
        <v>0.97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2.1800000000000002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11.67</v>
      </c>
      <c r="J82" s="206">
        <v>4.37</v>
      </c>
      <c r="K82" s="206">
        <v>0.16</v>
      </c>
      <c r="L82" s="206">
        <v>578.49</v>
      </c>
      <c r="M82" s="206">
        <v>0.48</v>
      </c>
      <c r="N82" s="206">
        <v>1.27</v>
      </c>
      <c r="O82" s="206">
        <v>0</v>
      </c>
      <c r="P82" s="206">
        <v>1.34</v>
      </c>
      <c r="Q82" s="206">
        <v>7.01</v>
      </c>
      <c r="R82" s="206">
        <v>0.23</v>
      </c>
      <c r="S82" s="206">
        <v>0.28999999999999998</v>
      </c>
      <c r="T82" s="206">
        <v>1.47</v>
      </c>
      <c r="U82" s="206">
        <v>0.75</v>
      </c>
      <c r="V82" s="206">
        <v>2.14</v>
      </c>
      <c r="W82" s="206">
        <v>0.5</v>
      </c>
      <c r="X82" s="206">
        <v>21.13</v>
      </c>
      <c r="Y82" s="206">
        <v>0</v>
      </c>
      <c r="Z82" s="206">
        <v>2.72</v>
      </c>
      <c r="AA82" s="206">
        <v>0.97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0</v>
      </c>
      <c r="H83" s="206">
        <v>0</v>
      </c>
      <c r="I83" s="206">
        <v>11.67</v>
      </c>
      <c r="J83" s="206">
        <v>4.37</v>
      </c>
      <c r="K83" s="206">
        <v>0.16</v>
      </c>
      <c r="L83" s="206">
        <v>578.49</v>
      </c>
      <c r="M83" s="206">
        <v>0.48</v>
      </c>
      <c r="N83" s="206">
        <v>1.27</v>
      </c>
      <c r="O83" s="206">
        <v>0</v>
      </c>
      <c r="P83" s="206">
        <v>1.23</v>
      </c>
      <c r="Q83" s="206">
        <v>7.01</v>
      </c>
      <c r="R83" s="206">
        <v>0</v>
      </c>
      <c r="S83" s="206">
        <v>0</v>
      </c>
      <c r="T83" s="206">
        <v>1.47</v>
      </c>
      <c r="U83" s="206">
        <v>0.75</v>
      </c>
      <c r="V83" s="206">
        <v>1.99</v>
      </c>
      <c r="W83" s="206">
        <v>0.5</v>
      </c>
      <c r="X83" s="206">
        <v>21.13</v>
      </c>
      <c r="Y83" s="206">
        <v>0</v>
      </c>
      <c r="Z83" s="206">
        <v>2.72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0</v>
      </c>
      <c r="H84" s="206">
        <v>0</v>
      </c>
      <c r="I84" s="206">
        <v>11.67</v>
      </c>
      <c r="J84" s="206">
        <v>4.37</v>
      </c>
      <c r="K84" s="206">
        <v>0.16</v>
      </c>
      <c r="L84" s="206">
        <v>578.49</v>
      </c>
      <c r="M84" s="206">
        <v>0.48</v>
      </c>
      <c r="N84" s="206">
        <v>1.27</v>
      </c>
      <c r="O84" s="206">
        <v>0</v>
      </c>
      <c r="P84" s="206">
        <v>1.23</v>
      </c>
      <c r="Q84" s="206">
        <v>7.01</v>
      </c>
      <c r="R84" s="206">
        <v>0.23</v>
      </c>
      <c r="S84" s="206">
        <v>0.27</v>
      </c>
      <c r="T84" s="206">
        <v>1.47</v>
      </c>
      <c r="U84" s="206">
        <v>0.75</v>
      </c>
      <c r="V84" s="206">
        <v>1.99</v>
      </c>
      <c r="W84" s="206">
        <v>0.5</v>
      </c>
      <c r="X84" s="206">
        <v>21.13</v>
      </c>
      <c r="Y84" s="206">
        <v>0</v>
      </c>
      <c r="Z84" s="206">
        <v>2.72</v>
      </c>
      <c r="AA84" s="206">
        <v>0.97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11.67</v>
      </c>
      <c r="J85" s="206">
        <v>4.37</v>
      </c>
      <c r="K85" s="206">
        <v>0.16</v>
      </c>
      <c r="L85" s="206">
        <v>578.49</v>
      </c>
      <c r="M85" s="206">
        <v>0.48</v>
      </c>
      <c r="N85" s="206">
        <v>1.27</v>
      </c>
      <c r="O85" s="206">
        <v>0</v>
      </c>
      <c r="P85" s="206">
        <v>1.33</v>
      </c>
      <c r="Q85" s="206">
        <v>7.01</v>
      </c>
      <c r="R85" s="206">
        <v>0.23</v>
      </c>
      <c r="S85" s="206">
        <v>0.28000000000000003</v>
      </c>
      <c r="T85" s="206">
        <v>1.47</v>
      </c>
      <c r="U85" s="206">
        <v>0.75</v>
      </c>
      <c r="V85" s="206">
        <v>1.94</v>
      </c>
      <c r="W85" s="206">
        <v>0.5</v>
      </c>
      <c r="X85" s="206">
        <v>21.13</v>
      </c>
      <c r="Y85" s="206">
        <v>0</v>
      </c>
      <c r="Z85" s="206">
        <v>2.72</v>
      </c>
      <c r="AA85" s="206">
        <v>0.97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11.67</v>
      </c>
      <c r="J86" s="206">
        <v>4.37</v>
      </c>
      <c r="K86" s="206">
        <v>0.16</v>
      </c>
      <c r="L86" s="206">
        <v>578.49</v>
      </c>
      <c r="M86" s="206">
        <v>0.48</v>
      </c>
      <c r="N86" s="206">
        <v>1.27</v>
      </c>
      <c r="O86" s="206">
        <v>0</v>
      </c>
      <c r="P86" s="206">
        <v>1.33</v>
      </c>
      <c r="Q86" s="206">
        <v>7.01</v>
      </c>
      <c r="R86" s="206">
        <v>0.23</v>
      </c>
      <c r="S86" s="206">
        <v>0.28000000000000003</v>
      </c>
      <c r="T86" s="206">
        <v>1.47</v>
      </c>
      <c r="U86" s="206">
        <v>0.75</v>
      </c>
      <c r="V86" s="206">
        <v>1.94</v>
      </c>
      <c r="W86" s="206">
        <v>0.5</v>
      </c>
      <c r="X86" s="206">
        <v>21.13</v>
      </c>
      <c r="Y86" s="206">
        <v>0</v>
      </c>
      <c r="Z86" s="206">
        <v>2.72</v>
      </c>
      <c r="AA86" s="206">
        <v>0.97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23.44</v>
      </c>
      <c r="J87" s="206">
        <v>1.01</v>
      </c>
      <c r="K87" s="206">
        <v>0.16</v>
      </c>
      <c r="L87" s="206">
        <v>578.49</v>
      </c>
      <c r="M87" s="206">
        <v>0.48</v>
      </c>
      <c r="N87" s="206">
        <v>1.27</v>
      </c>
      <c r="O87" s="206">
        <v>0</v>
      </c>
      <c r="P87" s="206">
        <v>1.33</v>
      </c>
      <c r="Q87" s="206">
        <v>7.01</v>
      </c>
      <c r="R87" s="206">
        <v>0.23</v>
      </c>
      <c r="S87" s="206">
        <v>0.28000000000000003</v>
      </c>
      <c r="T87" s="206">
        <v>1.47</v>
      </c>
      <c r="U87" s="206">
        <v>0.75</v>
      </c>
      <c r="V87" s="206">
        <v>0.22</v>
      </c>
      <c r="W87" s="206">
        <v>0.5</v>
      </c>
      <c r="X87" s="206">
        <v>21.13</v>
      </c>
      <c r="Y87" s="206">
        <v>0</v>
      </c>
      <c r="Z87" s="206">
        <v>2.72</v>
      </c>
      <c r="AA87" s="206">
        <v>0.97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23.44</v>
      </c>
      <c r="J88" s="206">
        <v>1.01</v>
      </c>
      <c r="K88" s="206">
        <v>0.16</v>
      </c>
      <c r="L88" s="206">
        <v>578.49</v>
      </c>
      <c r="M88" s="206">
        <v>0.48</v>
      </c>
      <c r="N88" s="206">
        <v>1.27</v>
      </c>
      <c r="O88" s="206">
        <v>0</v>
      </c>
      <c r="P88" s="206">
        <v>1.33</v>
      </c>
      <c r="Q88" s="206">
        <v>7.01</v>
      </c>
      <c r="R88" s="206">
        <v>0.23</v>
      </c>
      <c r="S88" s="206">
        <v>0.28000000000000003</v>
      </c>
      <c r="T88" s="206">
        <v>1.47</v>
      </c>
      <c r="U88" s="206">
        <v>0.75</v>
      </c>
      <c r="V88" s="206">
        <v>0.22</v>
      </c>
      <c r="W88" s="206">
        <v>0.5</v>
      </c>
      <c r="X88" s="206">
        <v>21.13</v>
      </c>
      <c r="Y88" s="206">
        <v>0</v>
      </c>
      <c r="Z88" s="206">
        <v>2.72</v>
      </c>
      <c r="AA88" s="206">
        <v>0.97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23.44</v>
      </c>
      <c r="J89" s="206">
        <v>1.01</v>
      </c>
      <c r="K89" s="206">
        <v>0.16</v>
      </c>
      <c r="L89" s="206">
        <v>578.49</v>
      </c>
      <c r="M89" s="206">
        <v>0.48</v>
      </c>
      <c r="N89" s="206">
        <v>1.27</v>
      </c>
      <c r="O89" s="206">
        <v>0</v>
      </c>
      <c r="P89" s="206">
        <v>1.33</v>
      </c>
      <c r="Q89" s="206">
        <v>7.01</v>
      </c>
      <c r="R89" s="206">
        <v>0.23</v>
      </c>
      <c r="S89" s="206">
        <v>0.28000000000000003</v>
      </c>
      <c r="T89" s="206">
        <v>1.47</v>
      </c>
      <c r="U89" s="206">
        <v>0.75</v>
      </c>
      <c r="V89" s="206">
        <v>0.22</v>
      </c>
      <c r="W89" s="206">
        <v>0.5</v>
      </c>
      <c r="X89" s="206">
        <v>21.13</v>
      </c>
      <c r="Y89" s="206">
        <v>0</v>
      </c>
      <c r="Z89" s="206">
        <v>2.72</v>
      </c>
      <c r="AA89" s="206">
        <v>0.97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23.44</v>
      </c>
      <c r="J90" s="206">
        <v>1.01</v>
      </c>
      <c r="K90" s="206">
        <v>0.16</v>
      </c>
      <c r="L90" s="206">
        <v>578.49</v>
      </c>
      <c r="M90" s="206">
        <v>0.48</v>
      </c>
      <c r="N90" s="206">
        <v>1.27</v>
      </c>
      <c r="O90" s="206">
        <v>0</v>
      </c>
      <c r="P90" s="206">
        <v>1.33</v>
      </c>
      <c r="Q90" s="206">
        <v>7.01</v>
      </c>
      <c r="R90" s="206">
        <v>0.23</v>
      </c>
      <c r="S90" s="206">
        <v>0.28000000000000003</v>
      </c>
      <c r="T90" s="206">
        <v>1.47</v>
      </c>
      <c r="U90" s="206">
        <v>0.75</v>
      </c>
      <c r="V90" s="206">
        <v>0.22</v>
      </c>
      <c r="W90" s="206">
        <v>0.5</v>
      </c>
      <c r="X90" s="206">
        <v>21.13</v>
      </c>
      <c r="Y90" s="206">
        <v>0</v>
      </c>
      <c r="Z90" s="206">
        <v>2.72</v>
      </c>
      <c r="AA90" s="206">
        <v>0.97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23.44</v>
      </c>
      <c r="J91" s="206">
        <v>1.01</v>
      </c>
      <c r="K91" s="206">
        <v>0.16</v>
      </c>
      <c r="L91" s="206">
        <v>578.49</v>
      </c>
      <c r="M91" s="206">
        <v>0.48</v>
      </c>
      <c r="N91" s="206">
        <v>1.27</v>
      </c>
      <c r="O91" s="206">
        <v>0</v>
      </c>
      <c r="P91" s="206">
        <v>1.33</v>
      </c>
      <c r="Q91" s="206">
        <v>7.01</v>
      </c>
      <c r="R91" s="206">
        <v>0.23</v>
      </c>
      <c r="S91" s="206">
        <v>0.28000000000000003</v>
      </c>
      <c r="T91" s="206">
        <v>1.47</v>
      </c>
      <c r="U91" s="206">
        <v>0.75</v>
      </c>
      <c r="V91" s="206">
        <v>0.22</v>
      </c>
      <c r="W91" s="206">
        <v>0.5</v>
      </c>
      <c r="X91" s="206">
        <v>21.13</v>
      </c>
      <c r="Y91" s="206">
        <v>0</v>
      </c>
      <c r="Z91" s="206">
        <v>2.72</v>
      </c>
      <c r="AA91" s="206">
        <v>0.97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23.44</v>
      </c>
      <c r="J92" s="206">
        <v>1.01</v>
      </c>
      <c r="K92" s="206">
        <v>0.16</v>
      </c>
      <c r="L92" s="206">
        <v>578.49</v>
      </c>
      <c r="M92" s="206">
        <v>0.48</v>
      </c>
      <c r="N92" s="206">
        <v>1.27</v>
      </c>
      <c r="O92" s="206">
        <v>0</v>
      </c>
      <c r="P92" s="206">
        <v>1.33</v>
      </c>
      <c r="Q92" s="206">
        <v>7.01</v>
      </c>
      <c r="R92" s="206">
        <v>0.23</v>
      </c>
      <c r="S92" s="206">
        <v>0.28000000000000003</v>
      </c>
      <c r="T92" s="206">
        <v>1.47</v>
      </c>
      <c r="U92" s="206">
        <v>0.75</v>
      </c>
      <c r="V92" s="206">
        <v>0.22</v>
      </c>
      <c r="W92" s="206">
        <v>0.5</v>
      </c>
      <c r="X92" s="206">
        <v>21.13</v>
      </c>
      <c r="Y92" s="206">
        <v>0</v>
      </c>
      <c r="Z92" s="206">
        <v>2.72</v>
      </c>
      <c r="AA92" s="206">
        <v>0.97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23.44</v>
      </c>
      <c r="J93" s="206">
        <v>1.01</v>
      </c>
      <c r="K93" s="206">
        <v>0.16</v>
      </c>
      <c r="L93" s="206">
        <v>578.49</v>
      </c>
      <c r="M93" s="206">
        <v>0.48</v>
      </c>
      <c r="N93" s="206">
        <v>1.27</v>
      </c>
      <c r="O93" s="206">
        <v>0</v>
      </c>
      <c r="P93" s="206">
        <v>1.33</v>
      </c>
      <c r="Q93" s="206">
        <v>7.01</v>
      </c>
      <c r="R93" s="206">
        <v>0.23</v>
      </c>
      <c r="S93" s="206">
        <v>0.28000000000000003</v>
      </c>
      <c r="T93" s="206">
        <v>1.47</v>
      </c>
      <c r="U93" s="206">
        <v>0.75</v>
      </c>
      <c r="V93" s="206">
        <v>0.22</v>
      </c>
      <c r="W93" s="206">
        <v>0.5</v>
      </c>
      <c r="X93" s="206">
        <v>21.13</v>
      </c>
      <c r="Y93" s="206">
        <v>0</v>
      </c>
      <c r="Z93" s="206">
        <v>2.72</v>
      </c>
      <c r="AA93" s="206">
        <v>0.97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23.44</v>
      </c>
      <c r="J94" s="206">
        <v>1.01</v>
      </c>
      <c r="K94" s="206">
        <v>0.16</v>
      </c>
      <c r="L94" s="206">
        <v>578.49</v>
      </c>
      <c r="M94" s="206">
        <v>0.48</v>
      </c>
      <c r="N94" s="206">
        <v>1.27</v>
      </c>
      <c r="O94" s="206">
        <v>0</v>
      </c>
      <c r="P94" s="206">
        <v>1.33</v>
      </c>
      <c r="Q94" s="206">
        <v>7.01</v>
      </c>
      <c r="R94" s="206">
        <v>0.23</v>
      </c>
      <c r="S94" s="206">
        <v>0.28000000000000003</v>
      </c>
      <c r="T94" s="206">
        <v>1.47</v>
      </c>
      <c r="U94" s="206">
        <v>0.75</v>
      </c>
      <c r="V94" s="206">
        <v>0.22</v>
      </c>
      <c r="W94" s="206">
        <v>0.5</v>
      </c>
      <c r="X94" s="206">
        <v>21.13</v>
      </c>
      <c r="Y94" s="206">
        <v>0</v>
      </c>
      <c r="Z94" s="206">
        <v>2.72</v>
      </c>
      <c r="AA94" s="206">
        <v>0.97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23.44</v>
      </c>
      <c r="J95" s="206">
        <v>1.01</v>
      </c>
      <c r="K95" s="206">
        <v>0.16</v>
      </c>
      <c r="L95" s="206">
        <v>578.49</v>
      </c>
      <c r="M95" s="206">
        <v>0.48</v>
      </c>
      <c r="N95" s="206">
        <v>1.27</v>
      </c>
      <c r="O95" s="206">
        <v>0</v>
      </c>
      <c r="P95" s="206">
        <v>1.33</v>
      </c>
      <c r="Q95" s="206">
        <v>7.01</v>
      </c>
      <c r="R95" s="206">
        <v>0.23</v>
      </c>
      <c r="S95" s="206">
        <v>0.28000000000000003</v>
      </c>
      <c r="T95" s="206">
        <v>1.47</v>
      </c>
      <c r="U95" s="206">
        <v>0.75</v>
      </c>
      <c r="V95" s="206">
        <v>0.22</v>
      </c>
      <c r="W95" s="206">
        <v>0.5</v>
      </c>
      <c r="X95" s="206">
        <v>21.13</v>
      </c>
      <c r="Y95" s="206">
        <v>0</v>
      </c>
      <c r="Z95" s="206">
        <v>2.72</v>
      </c>
      <c r="AA95" s="206">
        <v>0.97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23.44</v>
      </c>
      <c r="J96" s="206">
        <v>1.01</v>
      </c>
      <c r="K96" s="206">
        <v>0.16</v>
      </c>
      <c r="L96" s="206">
        <v>578.49</v>
      </c>
      <c r="M96" s="206">
        <v>0.48</v>
      </c>
      <c r="N96" s="206">
        <v>1.27</v>
      </c>
      <c r="O96" s="206">
        <v>0</v>
      </c>
      <c r="P96" s="206">
        <v>1.33</v>
      </c>
      <c r="Q96" s="206">
        <v>7.01</v>
      </c>
      <c r="R96" s="206">
        <v>0.23</v>
      </c>
      <c r="S96" s="206">
        <v>0.28000000000000003</v>
      </c>
      <c r="T96" s="206">
        <v>1.47</v>
      </c>
      <c r="U96" s="206">
        <v>0.75</v>
      </c>
      <c r="V96" s="206">
        <v>0.22</v>
      </c>
      <c r="W96" s="206">
        <v>0.5</v>
      </c>
      <c r="X96" s="206">
        <v>21.13</v>
      </c>
      <c r="Y96" s="206">
        <v>0</v>
      </c>
      <c r="Z96" s="206">
        <v>2.72</v>
      </c>
      <c r="AA96" s="206">
        <v>0.97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23.44</v>
      </c>
      <c r="J97" s="206">
        <v>1.01</v>
      </c>
      <c r="K97" s="206">
        <v>0.16</v>
      </c>
      <c r="L97" s="206">
        <v>578.49</v>
      </c>
      <c r="M97" s="206">
        <v>0.48</v>
      </c>
      <c r="N97" s="206">
        <v>1.27</v>
      </c>
      <c r="O97" s="206">
        <v>0</v>
      </c>
      <c r="P97" s="206">
        <v>1.33</v>
      </c>
      <c r="Q97" s="206">
        <v>7.01</v>
      </c>
      <c r="R97" s="206">
        <v>0.23</v>
      </c>
      <c r="S97" s="206">
        <v>0.28000000000000003</v>
      </c>
      <c r="T97" s="206">
        <v>1.47</v>
      </c>
      <c r="U97" s="206">
        <v>0.75</v>
      </c>
      <c r="V97" s="206">
        <v>0.22</v>
      </c>
      <c r="W97" s="206">
        <v>0.5</v>
      </c>
      <c r="X97" s="206">
        <v>21.13</v>
      </c>
      <c r="Y97" s="206">
        <v>0</v>
      </c>
      <c r="Z97" s="206">
        <v>2.72</v>
      </c>
      <c r="AA97" s="206">
        <v>0.97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23.44</v>
      </c>
      <c r="J98" s="206">
        <v>1.01</v>
      </c>
      <c r="K98" s="206">
        <v>0.16</v>
      </c>
      <c r="L98" s="206">
        <v>578.49</v>
      </c>
      <c r="M98" s="206">
        <v>0.48</v>
      </c>
      <c r="N98" s="206">
        <v>1.27</v>
      </c>
      <c r="O98" s="206">
        <v>0</v>
      </c>
      <c r="P98" s="206">
        <v>1.33</v>
      </c>
      <c r="Q98" s="206">
        <v>7.01</v>
      </c>
      <c r="R98" s="206">
        <v>0.23</v>
      </c>
      <c r="S98" s="206">
        <v>0.28000000000000003</v>
      </c>
      <c r="T98" s="206">
        <v>1.47</v>
      </c>
      <c r="U98" s="206">
        <v>0.75</v>
      </c>
      <c r="V98" s="206">
        <v>0.22</v>
      </c>
      <c r="W98" s="206">
        <v>0.5</v>
      </c>
      <c r="X98" s="206">
        <v>21.13</v>
      </c>
      <c r="Y98" s="206">
        <v>0</v>
      </c>
      <c r="Z98" s="206">
        <v>2.72</v>
      </c>
      <c r="AA98" s="206">
        <v>0.97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3.2930000000000022E-2</v>
      </c>
      <c r="E99">
        <f t="shared" si="0"/>
        <v>0</v>
      </c>
      <c r="F99">
        <f t="shared" si="0"/>
        <v>0</v>
      </c>
      <c r="G99">
        <f t="shared" si="0"/>
        <v>0.138905</v>
      </c>
      <c r="H99">
        <f t="shared" si="0"/>
        <v>0</v>
      </c>
      <c r="I99">
        <f t="shared" si="0"/>
        <v>0.56339750000000088</v>
      </c>
      <c r="J99">
        <f t="shared" si="0"/>
        <v>3.5454999999999987E-2</v>
      </c>
      <c r="K99">
        <f t="shared" si="0"/>
        <v>3.8400000000000027E-3</v>
      </c>
      <c r="L99">
        <f t="shared" si="0"/>
        <v>13.88375999999999</v>
      </c>
      <c r="M99">
        <f t="shared" si="0"/>
        <v>1.6794999999999977E-2</v>
      </c>
      <c r="N99">
        <f t="shared" si="0"/>
        <v>3.0479999999999972E-2</v>
      </c>
      <c r="O99">
        <f t="shared" si="0"/>
        <v>0</v>
      </c>
      <c r="P99">
        <f t="shared" si="0"/>
        <v>3.2119999999999982E-2</v>
      </c>
      <c r="Q99">
        <f t="shared" si="0"/>
        <v>0.16823999999999983</v>
      </c>
      <c r="R99">
        <f t="shared" si="0"/>
        <v>5.5775000000000078E-3</v>
      </c>
      <c r="S99">
        <f t="shared" si="0"/>
        <v>5.0849999999999992E-3</v>
      </c>
      <c r="T99">
        <f t="shared" si="0"/>
        <v>3.5279999999999978E-2</v>
      </c>
      <c r="U99">
        <f t="shared" si="0"/>
        <v>1.7925000000000014E-2</v>
      </c>
      <c r="V99">
        <f t="shared" si="0"/>
        <v>1.8432499999999994E-2</v>
      </c>
      <c r="W99">
        <f t="shared" si="0"/>
        <v>1.2E-2</v>
      </c>
      <c r="X99">
        <f t="shared" si="0"/>
        <v>0.50712000000000124</v>
      </c>
      <c r="Y99">
        <f t="shared" si="0"/>
        <v>0</v>
      </c>
      <c r="Z99">
        <f t="shared" si="0"/>
        <v>6.5279999999999991E-2</v>
      </c>
      <c r="AA99">
        <f t="shared" si="0"/>
        <v>2.3279999999999981E-2</v>
      </c>
      <c r="AB99">
        <f t="shared" si="0"/>
        <v>0</v>
      </c>
      <c r="AC99">
        <f t="shared" si="0"/>
        <v>0.31802249999999999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9.4202499999999981E-2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4.1499000000000059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-4.7</v>
      </c>
      <c r="D3" s="124">
        <v>0</v>
      </c>
      <c r="E3" s="124">
        <v>0</v>
      </c>
      <c r="F3" s="124">
        <v>0</v>
      </c>
      <c r="G3" s="124">
        <v>-4.7</v>
      </c>
      <c r="H3" s="118"/>
      <c r="I3" s="33">
        <v>1</v>
      </c>
      <c r="J3" s="124">
        <v>4.7</v>
      </c>
      <c r="K3" s="124">
        <v>0</v>
      </c>
      <c r="L3" s="124">
        <v>0</v>
      </c>
      <c r="M3" s="124">
        <v>0</v>
      </c>
      <c r="N3" s="124">
        <v>4.7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4.7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-4.7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47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47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4.7</v>
      </c>
      <c r="DG3" s="123">
        <f>AY3+AN3+BC3+BJ3+BQ3</f>
        <v>-4.7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-4.7</v>
      </c>
      <c r="D4" s="124">
        <v>0</v>
      </c>
      <c r="E4" s="124">
        <v>0</v>
      </c>
      <c r="F4" s="124">
        <v>0</v>
      </c>
      <c r="G4" s="124">
        <v>-4.7</v>
      </c>
      <c r="H4" s="118"/>
      <c r="I4" s="33">
        <v>2</v>
      </c>
      <c r="J4" s="124">
        <v>4.7</v>
      </c>
      <c r="K4" s="124">
        <v>0</v>
      </c>
      <c r="L4" s="124">
        <v>0</v>
      </c>
      <c r="M4" s="124">
        <v>0</v>
      </c>
      <c r="N4" s="124">
        <v>4.7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4.7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-4.7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47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4.7</v>
      </c>
      <c r="DG4" s="123">
        <f t="shared" ref="DG4:DG67" si="32">AY4+AN4+BC4+BJ4+BQ4</f>
        <v>-4.7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-9.6999999999999993</v>
      </c>
      <c r="D5" s="124">
        <v>0</v>
      </c>
      <c r="E5" s="124">
        <v>0</v>
      </c>
      <c r="F5" s="124">
        <v>0</v>
      </c>
      <c r="G5" s="124">
        <v>-9.6999999999999993</v>
      </c>
      <c r="H5" s="118"/>
      <c r="I5" s="33">
        <v>3</v>
      </c>
      <c r="J5" s="124">
        <v>9.6999999999999993</v>
      </c>
      <c r="K5" s="124">
        <v>0</v>
      </c>
      <c r="L5" s="124">
        <v>0</v>
      </c>
      <c r="M5" s="124">
        <v>0</v>
      </c>
      <c r="N5" s="124">
        <v>9.6999999999999993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9.6999999999999993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-9.6999999999999993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97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97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9.6999999999999993</v>
      </c>
      <c r="DG5" s="123">
        <f t="shared" si="32"/>
        <v>-9.6999999999999993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-3.7</v>
      </c>
      <c r="D6" s="124">
        <v>0</v>
      </c>
      <c r="E6" s="124">
        <v>0</v>
      </c>
      <c r="F6" s="124">
        <v>0</v>
      </c>
      <c r="G6" s="124">
        <v>-3.7</v>
      </c>
      <c r="H6" s="118"/>
      <c r="I6" s="33">
        <v>4</v>
      </c>
      <c r="J6" s="124">
        <v>3.7</v>
      </c>
      <c r="K6" s="124">
        <v>0</v>
      </c>
      <c r="L6" s="124">
        <v>0</v>
      </c>
      <c r="M6" s="124">
        <v>0</v>
      </c>
      <c r="N6" s="124">
        <v>3.7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3.7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-3.7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37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37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3.7</v>
      </c>
      <c r="DG6" s="123">
        <f t="shared" si="32"/>
        <v>-3.7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-13.7</v>
      </c>
      <c r="D7" s="124">
        <v>0</v>
      </c>
      <c r="E7" s="124">
        <v>0</v>
      </c>
      <c r="F7" s="124">
        <v>0</v>
      </c>
      <c r="G7" s="124">
        <v>-13.7</v>
      </c>
      <c r="H7" s="118"/>
      <c r="I7" s="33">
        <v>5</v>
      </c>
      <c r="J7" s="124">
        <v>13.7</v>
      </c>
      <c r="K7" s="124">
        <v>0</v>
      </c>
      <c r="L7" s="124">
        <v>0</v>
      </c>
      <c r="M7" s="124">
        <v>0</v>
      </c>
      <c r="N7" s="124">
        <v>13.7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13.7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-13.7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137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137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13.7</v>
      </c>
      <c r="DG7" s="123">
        <f t="shared" si="32"/>
        <v>-13.7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-18.7</v>
      </c>
      <c r="D8" s="124">
        <v>0</v>
      </c>
      <c r="E8" s="124">
        <v>0</v>
      </c>
      <c r="F8" s="124">
        <v>0</v>
      </c>
      <c r="G8" s="124">
        <v>-18.7</v>
      </c>
      <c r="H8" s="118"/>
      <c r="I8" s="33">
        <v>6</v>
      </c>
      <c r="J8" s="124">
        <v>18.7</v>
      </c>
      <c r="K8" s="124">
        <v>0</v>
      </c>
      <c r="L8" s="124">
        <v>0</v>
      </c>
      <c r="M8" s="124">
        <v>0</v>
      </c>
      <c r="N8" s="124">
        <v>18.7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18.7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-18.7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187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187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18.7</v>
      </c>
      <c r="DG8" s="123">
        <f t="shared" si="32"/>
        <v>-18.7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-23.7</v>
      </c>
      <c r="D9" s="124">
        <v>0</v>
      </c>
      <c r="E9" s="124">
        <v>0</v>
      </c>
      <c r="F9" s="124">
        <v>0</v>
      </c>
      <c r="G9" s="124">
        <v>-23.7</v>
      </c>
      <c r="H9" s="118"/>
      <c r="I9" s="33">
        <v>7</v>
      </c>
      <c r="J9" s="124">
        <v>23.7</v>
      </c>
      <c r="K9" s="124">
        <v>0</v>
      </c>
      <c r="L9" s="124">
        <v>0</v>
      </c>
      <c r="M9" s="124">
        <v>0</v>
      </c>
      <c r="N9" s="124">
        <v>23.7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23.7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-23.7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237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237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23.7</v>
      </c>
      <c r="DG9" s="123">
        <f t="shared" si="32"/>
        <v>-23.7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-28.7</v>
      </c>
      <c r="D10" s="124">
        <v>0</v>
      </c>
      <c r="E10" s="124">
        <v>0</v>
      </c>
      <c r="F10" s="124">
        <v>0</v>
      </c>
      <c r="G10" s="124">
        <v>-28.7</v>
      </c>
      <c r="H10" s="118"/>
      <c r="I10" s="33">
        <v>8</v>
      </c>
      <c r="J10" s="124">
        <v>28.7</v>
      </c>
      <c r="K10" s="124">
        <v>0</v>
      </c>
      <c r="L10" s="124">
        <v>0</v>
      </c>
      <c r="M10" s="124">
        <v>0</v>
      </c>
      <c r="N10" s="124">
        <v>28.7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28.7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-28.7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287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287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28.7</v>
      </c>
      <c r="DG10" s="123">
        <f t="shared" si="32"/>
        <v>-28.7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-28.7</v>
      </c>
      <c r="D11" s="124">
        <v>0</v>
      </c>
      <c r="E11" s="124">
        <v>0</v>
      </c>
      <c r="F11" s="124">
        <v>0</v>
      </c>
      <c r="G11" s="124">
        <v>-28.7</v>
      </c>
      <c r="H11" s="118"/>
      <c r="I11" s="33">
        <v>9</v>
      </c>
      <c r="J11" s="124">
        <v>28.7</v>
      </c>
      <c r="K11" s="124">
        <v>0</v>
      </c>
      <c r="L11" s="124">
        <v>0</v>
      </c>
      <c r="M11" s="124">
        <v>0</v>
      </c>
      <c r="N11" s="124">
        <v>28.7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28.7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-28.7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287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287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28.7</v>
      </c>
      <c r="DG11" s="123">
        <f t="shared" si="32"/>
        <v>-28.7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-33.700000000000003</v>
      </c>
      <c r="D12" s="124">
        <v>0</v>
      </c>
      <c r="E12" s="124">
        <v>0</v>
      </c>
      <c r="F12" s="124">
        <v>0</v>
      </c>
      <c r="G12" s="124">
        <v>-33.700000000000003</v>
      </c>
      <c r="H12" s="118"/>
      <c r="I12" s="33">
        <v>10</v>
      </c>
      <c r="J12" s="124">
        <v>33.700000000000003</v>
      </c>
      <c r="K12" s="124">
        <v>0</v>
      </c>
      <c r="L12" s="124">
        <v>0</v>
      </c>
      <c r="M12" s="124">
        <v>0</v>
      </c>
      <c r="N12" s="124">
        <v>33.700000000000003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33.700000000000003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-33.700000000000003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337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337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33.700000000000003</v>
      </c>
      <c r="DG12" s="123">
        <f t="shared" si="32"/>
        <v>-33.700000000000003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-38.700000000000003</v>
      </c>
      <c r="D13" s="124">
        <v>0</v>
      </c>
      <c r="E13" s="124">
        <v>0</v>
      </c>
      <c r="F13" s="124">
        <v>0</v>
      </c>
      <c r="G13" s="124">
        <v>-38.700000000000003</v>
      </c>
      <c r="H13" s="118"/>
      <c r="I13" s="33">
        <v>11</v>
      </c>
      <c r="J13" s="124">
        <v>38.700000000000003</v>
      </c>
      <c r="K13" s="124">
        <v>0</v>
      </c>
      <c r="L13" s="124">
        <v>0</v>
      </c>
      <c r="M13" s="124">
        <v>0</v>
      </c>
      <c r="N13" s="124">
        <v>38.700000000000003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38.700000000000003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-38.700000000000003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387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387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38.700000000000003</v>
      </c>
      <c r="DG13" s="123">
        <f t="shared" si="32"/>
        <v>-38.700000000000003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-38.700000000000003</v>
      </c>
      <c r="D14" s="124">
        <v>0</v>
      </c>
      <c r="E14" s="124">
        <v>0</v>
      </c>
      <c r="F14" s="124">
        <v>0</v>
      </c>
      <c r="G14" s="124">
        <v>-38.700000000000003</v>
      </c>
      <c r="H14" s="118"/>
      <c r="I14" s="33">
        <v>12</v>
      </c>
      <c r="J14" s="124">
        <v>38.700000000000003</v>
      </c>
      <c r="K14" s="124">
        <v>0</v>
      </c>
      <c r="L14" s="124">
        <v>0</v>
      </c>
      <c r="M14" s="124">
        <v>0</v>
      </c>
      <c r="N14" s="124">
        <v>38.700000000000003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38.700000000000003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-38.700000000000003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387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387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38.700000000000003</v>
      </c>
      <c r="DG14" s="123">
        <f t="shared" si="32"/>
        <v>-38.700000000000003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-43.7</v>
      </c>
      <c r="D15" s="124">
        <v>0</v>
      </c>
      <c r="E15" s="124">
        <v>0</v>
      </c>
      <c r="F15" s="124">
        <v>0</v>
      </c>
      <c r="G15" s="124">
        <v>-43.7</v>
      </c>
      <c r="H15" s="118"/>
      <c r="I15" s="33">
        <v>13</v>
      </c>
      <c r="J15" s="124">
        <v>43.7</v>
      </c>
      <c r="K15" s="124">
        <v>0</v>
      </c>
      <c r="L15" s="124">
        <v>0</v>
      </c>
      <c r="M15" s="124">
        <v>0</v>
      </c>
      <c r="N15" s="124">
        <v>43.7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43.7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-43.7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437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437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43.7</v>
      </c>
      <c r="DG15" s="123">
        <f t="shared" si="32"/>
        <v>-43.7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-48.7</v>
      </c>
      <c r="D16" s="124">
        <v>0</v>
      </c>
      <c r="E16" s="124">
        <v>0</v>
      </c>
      <c r="F16" s="124">
        <v>0</v>
      </c>
      <c r="G16" s="124">
        <v>-48.7</v>
      </c>
      <c r="H16" s="118"/>
      <c r="I16" s="33">
        <v>14</v>
      </c>
      <c r="J16" s="124">
        <v>48.7</v>
      </c>
      <c r="K16" s="124">
        <v>0</v>
      </c>
      <c r="L16" s="124">
        <v>0</v>
      </c>
      <c r="M16" s="124">
        <v>0</v>
      </c>
      <c r="N16" s="124">
        <v>48.7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48.7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-48.7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487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487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48.7</v>
      </c>
      <c r="DG16" s="123">
        <f t="shared" si="32"/>
        <v>-48.7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-53.7</v>
      </c>
      <c r="D17" s="124">
        <v>0</v>
      </c>
      <c r="E17" s="124">
        <v>0</v>
      </c>
      <c r="F17" s="124">
        <v>0</v>
      </c>
      <c r="G17" s="124">
        <v>-53.7</v>
      </c>
      <c r="H17" s="118"/>
      <c r="I17" s="33">
        <v>15</v>
      </c>
      <c r="J17" s="124">
        <v>53.7</v>
      </c>
      <c r="K17" s="124">
        <v>0</v>
      </c>
      <c r="L17" s="124">
        <v>0</v>
      </c>
      <c r="M17" s="124">
        <v>0</v>
      </c>
      <c r="N17" s="124">
        <v>53.7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53.7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-53.7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537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537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53.7</v>
      </c>
      <c r="DG17" s="123">
        <f t="shared" si="32"/>
        <v>-53.7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-53.7</v>
      </c>
      <c r="D18" s="124">
        <v>0</v>
      </c>
      <c r="E18" s="124">
        <v>0</v>
      </c>
      <c r="F18" s="124">
        <v>0</v>
      </c>
      <c r="G18" s="124">
        <v>-53.7</v>
      </c>
      <c r="H18" s="118"/>
      <c r="I18" s="33">
        <v>16</v>
      </c>
      <c r="J18" s="124">
        <v>53.7</v>
      </c>
      <c r="K18" s="124">
        <v>0</v>
      </c>
      <c r="L18" s="124">
        <v>0</v>
      </c>
      <c r="M18" s="124">
        <v>0</v>
      </c>
      <c r="N18" s="124">
        <v>53.7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53.7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-53.7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537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537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53.7</v>
      </c>
      <c r="DG18" s="123">
        <f t="shared" si="32"/>
        <v>-53.7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-70</v>
      </c>
      <c r="D19" s="124">
        <v>0</v>
      </c>
      <c r="E19" s="124">
        <v>0</v>
      </c>
      <c r="F19" s="124">
        <v>0</v>
      </c>
      <c r="G19" s="124">
        <v>-70</v>
      </c>
      <c r="H19" s="118"/>
      <c r="I19" s="33">
        <v>17</v>
      </c>
      <c r="J19" s="124">
        <v>70</v>
      </c>
      <c r="K19" s="124">
        <v>0</v>
      </c>
      <c r="L19" s="124">
        <v>0</v>
      </c>
      <c r="M19" s="124">
        <v>0</v>
      </c>
      <c r="N19" s="124">
        <v>70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70</v>
      </c>
      <c r="DG19" s="123">
        <f t="shared" si="32"/>
        <v>-70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-80</v>
      </c>
      <c r="D20" s="124">
        <v>0</v>
      </c>
      <c r="E20" s="124">
        <v>0</v>
      </c>
      <c r="F20" s="124">
        <v>0</v>
      </c>
      <c r="G20" s="124">
        <v>-80</v>
      </c>
      <c r="H20" s="118"/>
      <c r="I20" s="33">
        <v>18</v>
      </c>
      <c r="J20" s="124">
        <v>80</v>
      </c>
      <c r="K20" s="124">
        <v>0</v>
      </c>
      <c r="L20" s="124">
        <v>0</v>
      </c>
      <c r="M20" s="124">
        <v>0</v>
      </c>
      <c r="N20" s="124">
        <v>80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80</v>
      </c>
      <c r="DG20" s="123">
        <f t="shared" si="32"/>
        <v>-80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-90</v>
      </c>
      <c r="D21" s="124">
        <v>0</v>
      </c>
      <c r="E21" s="124">
        <v>0</v>
      </c>
      <c r="F21" s="124">
        <v>0</v>
      </c>
      <c r="G21" s="124">
        <v>-90</v>
      </c>
      <c r="H21" s="118"/>
      <c r="I21" s="33">
        <v>19</v>
      </c>
      <c r="J21" s="124">
        <v>90</v>
      </c>
      <c r="K21" s="124">
        <v>0</v>
      </c>
      <c r="L21" s="124">
        <v>0</v>
      </c>
      <c r="M21" s="124">
        <v>0</v>
      </c>
      <c r="N21" s="124">
        <v>90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90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-90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900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900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90</v>
      </c>
      <c r="DG21" s="123">
        <f t="shared" si="32"/>
        <v>-90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-94</v>
      </c>
      <c r="D22" s="124">
        <v>0</v>
      </c>
      <c r="E22" s="124">
        <v>0</v>
      </c>
      <c r="F22" s="124">
        <v>0</v>
      </c>
      <c r="G22" s="124">
        <v>-94</v>
      </c>
      <c r="H22" s="118"/>
      <c r="I22" s="33">
        <v>20</v>
      </c>
      <c r="J22" s="124">
        <v>94</v>
      </c>
      <c r="K22" s="124">
        <v>0</v>
      </c>
      <c r="L22" s="124">
        <v>0</v>
      </c>
      <c r="M22" s="124">
        <v>0</v>
      </c>
      <c r="N22" s="124">
        <v>94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94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-94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940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940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94</v>
      </c>
      <c r="DG22" s="123">
        <f t="shared" si="32"/>
        <v>-94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-103</v>
      </c>
      <c r="D23" s="124">
        <v>0</v>
      </c>
      <c r="E23" s="124">
        <v>0</v>
      </c>
      <c r="F23" s="124">
        <v>0</v>
      </c>
      <c r="G23" s="124">
        <v>-103</v>
      </c>
      <c r="H23" s="118"/>
      <c r="I23" s="33">
        <v>21</v>
      </c>
      <c r="J23" s="124">
        <v>103</v>
      </c>
      <c r="K23" s="124">
        <v>0</v>
      </c>
      <c r="L23" s="124">
        <v>0</v>
      </c>
      <c r="M23" s="124">
        <v>0</v>
      </c>
      <c r="N23" s="124">
        <v>103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103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-103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1030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1030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103</v>
      </c>
      <c r="DG23" s="123">
        <f t="shared" si="32"/>
        <v>-103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-84.7</v>
      </c>
      <c r="D24" s="124">
        <v>0</v>
      </c>
      <c r="E24" s="124">
        <v>0</v>
      </c>
      <c r="F24" s="124">
        <v>0</v>
      </c>
      <c r="G24" s="124">
        <v>-84.7</v>
      </c>
      <c r="H24" s="118"/>
      <c r="I24" s="33">
        <v>22</v>
      </c>
      <c r="J24" s="124">
        <v>84.7</v>
      </c>
      <c r="K24" s="124">
        <v>0</v>
      </c>
      <c r="L24" s="124">
        <v>0</v>
      </c>
      <c r="M24" s="124">
        <v>0</v>
      </c>
      <c r="N24" s="124">
        <v>84.7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84.7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-84.7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847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847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84.7</v>
      </c>
      <c r="DG24" s="123">
        <f t="shared" si="32"/>
        <v>-84.7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-109.7</v>
      </c>
      <c r="D25" s="124">
        <v>0</v>
      </c>
      <c r="E25" s="124">
        <v>0</v>
      </c>
      <c r="F25" s="124">
        <v>0</v>
      </c>
      <c r="G25" s="124">
        <v>-109.7</v>
      </c>
      <c r="H25" s="118"/>
      <c r="I25" s="33">
        <v>23</v>
      </c>
      <c r="J25" s="124">
        <v>109.7</v>
      </c>
      <c r="K25" s="124">
        <v>0</v>
      </c>
      <c r="L25" s="124">
        <v>0</v>
      </c>
      <c r="M25" s="124">
        <v>0</v>
      </c>
      <c r="N25" s="124">
        <v>109.7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109.7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-109.7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1097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1097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109.7</v>
      </c>
      <c r="DG25" s="123">
        <f t="shared" si="32"/>
        <v>-109.7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-125.7</v>
      </c>
      <c r="D26" s="124">
        <v>0</v>
      </c>
      <c r="E26" s="124">
        <v>0</v>
      </c>
      <c r="F26" s="124">
        <v>0</v>
      </c>
      <c r="G26" s="124">
        <v>-125.7</v>
      </c>
      <c r="H26" s="118"/>
      <c r="I26" s="33">
        <v>24</v>
      </c>
      <c r="J26" s="124">
        <v>125.7</v>
      </c>
      <c r="K26" s="124">
        <v>0</v>
      </c>
      <c r="L26" s="124">
        <v>0</v>
      </c>
      <c r="M26" s="124">
        <v>0</v>
      </c>
      <c r="N26" s="124">
        <v>125.7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125.7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-125.7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1257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1257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125.7</v>
      </c>
      <c r="DG26" s="123">
        <f t="shared" si="32"/>
        <v>-125.7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-80.7</v>
      </c>
      <c r="D27" s="124">
        <v>0</v>
      </c>
      <c r="E27" s="124">
        <v>0</v>
      </c>
      <c r="F27" s="124">
        <v>0</v>
      </c>
      <c r="G27" s="124">
        <v>-80.7</v>
      </c>
      <c r="H27" s="118"/>
      <c r="I27" s="33">
        <v>25</v>
      </c>
      <c r="J27" s="124">
        <v>80.7</v>
      </c>
      <c r="K27" s="124">
        <v>0</v>
      </c>
      <c r="L27" s="124">
        <v>0</v>
      </c>
      <c r="M27" s="124">
        <v>0</v>
      </c>
      <c r="N27" s="124">
        <v>80.7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80.7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-80.7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807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807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80.7</v>
      </c>
      <c r="DG27" s="123">
        <f t="shared" si="32"/>
        <v>-80.7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-85.7</v>
      </c>
      <c r="D28" s="124">
        <v>0</v>
      </c>
      <c r="E28" s="124">
        <v>0</v>
      </c>
      <c r="F28" s="124">
        <v>0</v>
      </c>
      <c r="G28" s="124">
        <v>-85.7</v>
      </c>
      <c r="H28" s="118"/>
      <c r="I28" s="33">
        <v>26</v>
      </c>
      <c r="J28" s="124">
        <v>85.7</v>
      </c>
      <c r="K28" s="124">
        <v>0</v>
      </c>
      <c r="L28" s="124">
        <v>0</v>
      </c>
      <c r="M28" s="124">
        <v>0</v>
      </c>
      <c r="N28" s="124">
        <v>85.7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85.7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-85.7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857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857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85.7</v>
      </c>
      <c r="DG28" s="123">
        <f t="shared" si="32"/>
        <v>-85.7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-71.7</v>
      </c>
      <c r="D29" s="124">
        <v>0</v>
      </c>
      <c r="E29" s="124">
        <v>0</v>
      </c>
      <c r="F29" s="124">
        <v>0</v>
      </c>
      <c r="G29" s="124">
        <v>-71.7</v>
      </c>
      <c r="H29" s="118"/>
      <c r="I29" s="33">
        <v>27</v>
      </c>
      <c r="J29" s="124">
        <v>71.7</v>
      </c>
      <c r="K29" s="124">
        <v>0</v>
      </c>
      <c r="L29" s="124">
        <v>0</v>
      </c>
      <c r="M29" s="124">
        <v>0</v>
      </c>
      <c r="N29" s="124">
        <v>71.7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71.7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-71.7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717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717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71.7</v>
      </c>
      <c r="DG29" s="123">
        <f t="shared" si="32"/>
        <v>-71.7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-76.7</v>
      </c>
      <c r="D30" s="124">
        <v>0</v>
      </c>
      <c r="E30" s="124">
        <v>0</v>
      </c>
      <c r="F30" s="124">
        <v>0</v>
      </c>
      <c r="G30" s="124">
        <v>-76.7</v>
      </c>
      <c r="H30" s="118"/>
      <c r="I30" s="33">
        <v>28</v>
      </c>
      <c r="J30" s="124">
        <v>76.7</v>
      </c>
      <c r="K30" s="124">
        <v>0</v>
      </c>
      <c r="L30" s="124">
        <v>0</v>
      </c>
      <c r="M30" s="124">
        <v>0</v>
      </c>
      <c r="N30" s="124">
        <v>76.7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76.7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-76.7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767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767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76.7</v>
      </c>
      <c r="DG30" s="123">
        <f t="shared" si="32"/>
        <v>-76.7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-75</v>
      </c>
      <c r="D31" s="124">
        <v>0</v>
      </c>
      <c r="E31" s="124">
        <v>0</v>
      </c>
      <c r="F31" s="124">
        <v>0</v>
      </c>
      <c r="G31" s="124">
        <v>-75</v>
      </c>
      <c r="H31" s="118"/>
      <c r="I31" s="33">
        <v>29</v>
      </c>
      <c r="J31" s="124">
        <v>75</v>
      </c>
      <c r="K31" s="124">
        <v>0</v>
      </c>
      <c r="L31" s="124">
        <v>0</v>
      </c>
      <c r="M31" s="124">
        <v>0</v>
      </c>
      <c r="N31" s="124">
        <v>75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75</v>
      </c>
      <c r="DG31" s="123">
        <f t="shared" si="32"/>
        <v>-75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-66.7</v>
      </c>
      <c r="D32" s="124">
        <v>0</v>
      </c>
      <c r="E32" s="124">
        <v>0</v>
      </c>
      <c r="F32" s="124">
        <v>0</v>
      </c>
      <c r="G32" s="124">
        <v>-66.7</v>
      </c>
      <c r="H32" s="118"/>
      <c r="I32" s="33">
        <v>30</v>
      </c>
      <c r="J32" s="124">
        <v>66.7</v>
      </c>
      <c r="K32" s="124">
        <v>0</v>
      </c>
      <c r="L32" s="124">
        <v>0</v>
      </c>
      <c r="M32" s="124">
        <v>0</v>
      </c>
      <c r="N32" s="124">
        <v>66.7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66.7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-66.7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667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667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66.7</v>
      </c>
      <c r="DG32" s="123">
        <f t="shared" si="32"/>
        <v>-66.7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-46.7</v>
      </c>
      <c r="D33" s="124">
        <v>0</v>
      </c>
      <c r="E33" s="124">
        <v>0</v>
      </c>
      <c r="F33" s="124">
        <v>0</v>
      </c>
      <c r="G33" s="124">
        <v>-46.7</v>
      </c>
      <c r="H33" s="118"/>
      <c r="I33" s="33">
        <v>31</v>
      </c>
      <c r="J33" s="124">
        <v>46.7</v>
      </c>
      <c r="K33" s="124">
        <v>0</v>
      </c>
      <c r="L33" s="124">
        <v>0</v>
      </c>
      <c r="M33" s="124">
        <v>0</v>
      </c>
      <c r="N33" s="124">
        <v>46.7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46.7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-46.7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467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467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46.7</v>
      </c>
      <c r="DG33" s="123">
        <f t="shared" si="32"/>
        <v>-46.7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-46.7</v>
      </c>
      <c r="D34" s="124">
        <v>0</v>
      </c>
      <c r="E34" s="124">
        <v>0</v>
      </c>
      <c r="F34" s="124">
        <v>0</v>
      </c>
      <c r="G34" s="124">
        <v>-46.7</v>
      </c>
      <c r="H34" s="118"/>
      <c r="I34" s="33">
        <v>32</v>
      </c>
      <c r="J34" s="124">
        <v>46.7</v>
      </c>
      <c r="K34" s="124">
        <v>0</v>
      </c>
      <c r="L34" s="124">
        <v>0</v>
      </c>
      <c r="M34" s="124">
        <v>0</v>
      </c>
      <c r="N34" s="124">
        <v>46.7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46.7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-46.7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467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467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46.7</v>
      </c>
      <c r="DG34" s="123">
        <f t="shared" si="32"/>
        <v>-46.7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-56.7</v>
      </c>
      <c r="D35" s="124">
        <v>0</v>
      </c>
      <c r="E35" s="124">
        <v>0</v>
      </c>
      <c r="F35" s="124">
        <v>0</v>
      </c>
      <c r="G35" s="124">
        <v>-56.7</v>
      </c>
      <c r="H35" s="118"/>
      <c r="I35" s="33">
        <v>33</v>
      </c>
      <c r="J35" s="124">
        <v>56.7</v>
      </c>
      <c r="K35" s="124">
        <v>0</v>
      </c>
      <c r="L35" s="124">
        <v>0</v>
      </c>
      <c r="M35" s="124">
        <v>0</v>
      </c>
      <c r="N35" s="124">
        <v>56.7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56.7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-56.7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567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567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56.7</v>
      </c>
      <c r="DG35" s="123">
        <f t="shared" si="32"/>
        <v>-56.7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-61.7</v>
      </c>
      <c r="D36" s="124">
        <v>0</v>
      </c>
      <c r="E36" s="124">
        <v>0</v>
      </c>
      <c r="F36" s="124">
        <v>0</v>
      </c>
      <c r="G36" s="124">
        <v>-61.7</v>
      </c>
      <c r="H36" s="118"/>
      <c r="I36" s="33">
        <v>34</v>
      </c>
      <c r="J36" s="124">
        <v>61.7</v>
      </c>
      <c r="K36" s="124">
        <v>0</v>
      </c>
      <c r="L36" s="124">
        <v>0</v>
      </c>
      <c r="M36" s="124">
        <v>0</v>
      </c>
      <c r="N36" s="124">
        <v>61.7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61.7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-61.7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617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617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61.7</v>
      </c>
      <c r="DG36" s="123">
        <f t="shared" si="32"/>
        <v>-61.7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-66.7</v>
      </c>
      <c r="D37" s="124">
        <v>0</v>
      </c>
      <c r="E37" s="124">
        <v>0</v>
      </c>
      <c r="F37" s="124">
        <v>0</v>
      </c>
      <c r="G37" s="124">
        <v>-66.7</v>
      </c>
      <c r="H37" s="118"/>
      <c r="I37" s="33">
        <v>35</v>
      </c>
      <c r="J37" s="124">
        <v>66.7</v>
      </c>
      <c r="K37" s="124">
        <v>0</v>
      </c>
      <c r="L37" s="124">
        <v>0</v>
      </c>
      <c r="M37" s="124">
        <v>0</v>
      </c>
      <c r="N37" s="124">
        <v>66.7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66.7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-66.7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667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667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66.7</v>
      </c>
      <c r="DG37" s="123">
        <f t="shared" si="32"/>
        <v>-66.7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-51.7</v>
      </c>
      <c r="D38" s="124">
        <v>0</v>
      </c>
      <c r="E38" s="124">
        <v>0</v>
      </c>
      <c r="F38" s="124">
        <v>0</v>
      </c>
      <c r="G38" s="124">
        <v>-51.7</v>
      </c>
      <c r="H38" s="118"/>
      <c r="I38" s="33">
        <v>36</v>
      </c>
      <c r="J38" s="124">
        <v>51.7</v>
      </c>
      <c r="K38" s="124">
        <v>0</v>
      </c>
      <c r="L38" s="124">
        <v>0</v>
      </c>
      <c r="M38" s="124">
        <v>0</v>
      </c>
      <c r="N38" s="124">
        <v>51.7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51.7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-51.7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517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517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51.7</v>
      </c>
      <c r="DG38" s="123">
        <f t="shared" si="32"/>
        <v>-51.7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-45.7</v>
      </c>
      <c r="D39" s="124">
        <v>0</v>
      </c>
      <c r="E39" s="124">
        <v>0</v>
      </c>
      <c r="F39" s="124">
        <v>0</v>
      </c>
      <c r="G39" s="124">
        <v>-45.7</v>
      </c>
      <c r="H39" s="118"/>
      <c r="I39" s="33">
        <v>37</v>
      </c>
      <c r="J39" s="124">
        <v>45.7</v>
      </c>
      <c r="K39" s="124">
        <v>0</v>
      </c>
      <c r="L39" s="124">
        <v>0</v>
      </c>
      <c r="M39" s="124">
        <v>0</v>
      </c>
      <c r="N39" s="124">
        <v>45.7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45.7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-45.7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457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457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45.7</v>
      </c>
      <c r="DG39" s="123">
        <f t="shared" si="32"/>
        <v>-45.7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11.7</v>
      </c>
      <c r="N79" s="124">
        <v>11.7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-11.7</v>
      </c>
      <c r="AG79" s="124">
        <v>0</v>
      </c>
      <c r="AH79" s="124">
        <v>0</v>
      </c>
      <c r="AI79" s="124">
        <v>-11.7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11.7</v>
      </c>
      <c r="AY79" s="125">
        <f t="shared" si="42"/>
        <v>-11.7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117</v>
      </c>
      <c r="CI79" s="122">
        <f t="shared" si="52"/>
        <v>117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-11.7</v>
      </c>
      <c r="DH79" s="123">
        <f t="shared" si="61"/>
        <v>0</v>
      </c>
      <c r="DI79" s="123">
        <f t="shared" si="62"/>
        <v>0</v>
      </c>
      <c r="DJ79" s="123">
        <f t="shared" si="63"/>
        <v>11.7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5.72</v>
      </c>
      <c r="N80" s="124">
        <v>5.72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-5.72</v>
      </c>
      <c r="AG80" s="124">
        <v>0</v>
      </c>
      <c r="AH80" s="124">
        <v>0</v>
      </c>
      <c r="AI80" s="124">
        <v>-5.72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5.72</v>
      </c>
      <c r="AY80" s="125">
        <f t="shared" si="42"/>
        <v>-5.72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57.199999999999996</v>
      </c>
      <c r="CI80" s="122">
        <f t="shared" si="52"/>
        <v>57.199999999999996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-5.72</v>
      </c>
      <c r="DH80" s="123">
        <f t="shared" si="61"/>
        <v>0</v>
      </c>
      <c r="DI80" s="123">
        <f t="shared" si="62"/>
        <v>0</v>
      </c>
      <c r="DJ80" s="123">
        <f t="shared" si="63"/>
        <v>5.72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-34.624000000000002</v>
      </c>
      <c r="D81" s="124">
        <v>0</v>
      </c>
      <c r="E81" s="124">
        <v>0</v>
      </c>
      <c r="F81" s="124">
        <v>0</v>
      </c>
      <c r="G81" s="124">
        <v>-34.624000000000002</v>
      </c>
      <c r="H81" s="118"/>
      <c r="I81" s="33">
        <v>79</v>
      </c>
      <c r="J81" s="124">
        <v>34.624000000000002</v>
      </c>
      <c r="K81" s="124">
        <v>0</v>
      </c>
      <c r="L81" s="124">
        <v>0</v>
      </c>
      <c r="M81" s="124">
        <v>2.0760000000000001</v>
      </c>
      <c r="N81" s="124">
        <v>36.700000000000003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-2.0760000000000001</v>
      </c>
      <c r="AG81" s="124">
        <v>0</v>
      </c>
      <c r="AH81" s="124">
        <v>0</v>
      </c>
      <c r="AI81" s="124">
        <v>-2.0760000000000001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34.624000000000002</v>
      </c>
      <c r="AV81" s="125">
        <f t="shared" si="41"/>
        <v>0</v>
      </c>
      <c r="AW81" s="125">
        <f t="shared" si="41"/>
        <v>0</v>
      </c>
      <c r="AX81" s="125">
        <f t="shared" si="41"/>
        <v>2.0760000000000001</v>
      </c>
      <c r="AY81" s="125">
        <f t="shared" si="42"/>
        <v>-36.700000000000003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346.24</v>
      </c>
      <c r="CF81" s="122">
        <f t="shared" si="51"/>
        <v>0</v>
      </c>
      <c r="CG81" s="122">
        <f t="shared" si="51"/>
        <v>0</v>
      </c>
      <c r="CH81" s="122">
        <f t="shared" si="51"/>
        <v>20.76</v>
      </c>
      <c r="CI81" s="122">
        <f t="shared" si="52"/>
        <v>367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34.624000000000002</v>
      </c>
      <c r="DG81" s="123">
        <f t="shared" si="60"/>
        <v>-36.700000000000003</v>
      </c>
      <c r="DH81" s="123">
        <f t="shared" si="61"/>
        <v>0</v>
      </c>
      <c r="DI81" s="123">
        <f t="shared" si="62"/>
        <v>0</v>
      </c>
      <c r="DJ81" s="123">
        <f t="shared" si="63"/>
        <v>2.0760000000000001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-55.7</v>
      </c>
      <c r="D82" s="124">
        <v>0</v>
      </c>
      <c r="E82" s="124">
        <v>0</v>
      </c>
      <c r="F82" s="124">
        <v>0</v>
      </c>
      <c r="G82" s="124">
        <v>-55.7</v>
      </c>
      <c r="H82" s="118"/>
      <c r="I82" s="33">
        <v>80</v>
      </c>
      <c r="J82" s="124">
        <v>55.7</v>
      </c>
      <c r="K82" s="124">
        <v>0</v>
      </c>
      <c r="L82" s="124">
        <v>0</v>
      </c>
      <c r="M82" s="124">
        <v>0</v>
      </c>
      <c r="N82" s="124">
        <v>55.7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55.7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-55.7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557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557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55.7</v>
      </c>
      <c r="DG82" s="123">
        <f t="shared" si="60"/>
        <v>-55.7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-25.7</v>
      </c>
      <c r="D83" s="124">
        <v>0</v>
      </c>
      <c r="E83" s="124">
        <v>0</v>
      </c>
      <c r="F83" s="124">
        <v>0</v>
      </c>
      <c r="G83" s="124">
        <v>-25.7</v>
      </c>
      <c r="H83" s="118"/>
      <c r="I83" s="33">
        <v>81</v>
      </c>
      <c r="J83" s="124">
        <v>25.7</v>
      </c>
      <c r="K83" s="124">
        <v>0</v>
      </c>
      <c r="L83" s="124">
        <v>0</v>
      </c>
      <c r="M83" s="124">
        <v>0</v>
      </c>
      <c r="N83" s="124">
        <v>25.7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25.7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-25.7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257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257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25.7</v>
      </c>
      <c r="DG83" s="123">
        <f t="shared" si="60"/>
        <v>-25.7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-40.700000000000003</v>
      </c>
      <c r="D84" s="124">
        <v>0</v>
      </c>
      <c r="E84" s="124">
        <v>0</v>
      </c>
      <c r="F84" s="124">
        <v>0</v>
      </c>
      <c r="G84" s="124">
        <v>-40.700000000000003</v>
      </c>
      <c r="H84" s="118"/>
      <c r="I84" s="33">
        <v>82</v>
      </c>
      <c r="J84" s="124">
        <v>40.700000000000003</v>
      </c>
      <c r="K84" s="124">
        <v>0</v>
      </c>
      <c r="L84" s="124">
        <v>0</v>
      </c>
      <c r="M84" s="124">
        <v>0</v>
      </c>
      <c r="N84" s="124">
        <v>40.700000000000003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40.700000000000003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-40.700000000000003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407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407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40.700000000000003</v>
      </c>
      <c r="DG84" s="123">
        <f t="shared" si="60"/>
        <v>-40.700000000000003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-50.7</v>
      </c>
      <c r="D85" s="124">
        <v>0</v>
      </c>
      <c r="E85" s="124">
        <v>0</v>
      </c>
      <c r="F85" s="124">
        <v>0</v>
      </c>
      <c r="G85" s="124">
        <v>-50.7</v>
      </c>
      <c r="H85" s="118"/>
      <c r="I85" s="33">
        <v>83</v>
      </c>
      <c r="J85" s="124">
        <v>50.7</v>
      </c>
      <c r="K85" s="124">
        <v>0</v>
      </c>
      <c r="L85" s="124">
        <v>0</v>
      </c>
      <c r="M85" s="124">
        <v>0</v>
      </c>
      <c r="N85" s="124">
        <v>50.7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50.7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-50.7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507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507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50.7</v>
      </c>
      <c r="DG85" s="123">
        <f t="shared" si="60"/>
        <v>-50.7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-60.7</v>
      </c>
      <c r="D86" s="124">
        <v>0</v>
      </c>
      <c r="E86" s="124">
        <v>0</v>
      </c>
      <c r="F86" s="124">
        <v>0</v>
      </c>
      <c r="G86" s="124">
        <v>-60.7</v>
      </c>
      <c r="H86" s="118"/>
      <c r="I86" s="33">
        <v>84</v>
      </c>
      <c r="J86" s="124">
        <v>60.7</v>
      </c>
      <c r="K86" s="124">
        <v>0</v>
      </c>
      <c r="L86" s="124">
        <v>0</v>
      </c>
      <c r="M86" s="124">
        <v>0</v>
      </c>
      <c r="N86" s="124">
        <v>60.7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60.7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-60.7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607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607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60.7</v>
      </c>
      <c r="DG86" s="123">
        <f t="shared" si="60"/>
        <v>-60.7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-90.7</v>
      </c>
      <c r="D87" s="124">
        <v>0</v>
      </c>
      <c r="E87" s="124">
        <v>0</v>
      </c>
      <c r="F87" s="124">
        <v>0</v>
      </c>
      <c r="G87" s="124">
        <v>-90.7</v>
      </c>
      <c r="H87" s="118"/>
      <c r="I87" s="33">
        <v>85</v>
      </c>
      <c r="J87" s="124">
        <v>90.7</v>
      </c>
      <c r="K87" s="124">
        <v>0</v>
      </c>
      <c r="L87" s="124">
        <v>0</v>
      </c>
      <c r="M87" s="124">
        <v>0</v>
      </c>
      <c r="N87" s="124">
        <v>90.7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90.7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-90.7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907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907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90.7</v>
      </c>
      <c r="DG87" s="123">
        <f t="shared" si="60"/>
        <v>-90.7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-95.7</v>
      </c>
      <c r="D88" s="124">
        <v>0</v>
      </c>
      <c r="E88" s="124">
        <v>0</v>
      </c>
      <c r="F88" s="124">
        <v>0</v>
      </c>
      <c r="G88" s="124">
        <v>-95.7</v>
      </c>
      <c r="H88" s="118"/>
      <c r="I88" s="33">
        <v>86</v>
      </c>
      <c r="J88" s="124">
        <v>95.7</v>
      </c>
      <c r="K88" s="124">
        <v>0</v>
      </c>
      <c r="L88" s="124">
        <v>0</v>
      </c>
      <c r="M88" s="124">
        <v>0</v>
      </c>
      <c r="N88" s="124">
        <v>95.7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95.7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-95.7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957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957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95.7</v>
      </c>
      <c r="DG88" s="123">
        <f t="shared" si="60"/>
        <v>-95.7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-70.7</v>
      </c>
      <c r="D89" s="124">
        <v>0</v>
      </c>
      <c r="E89" s="124">
        <v>0</v>
      </c>
      <c r="F89" s="124">
        <v>0</v>
      </c>
      <c r="G89" s="124">
        <v>-70.7</v>
      </c>
      <c r="H89" s="118"/>
      <c r="I89" s="33">
        <v>87</v>
      </c>
      <c r="J89" s="124">
        <v>70.7</v>
      </c>
      <c r="K89" s="124">
        <v>0</v>
      </c>
      <c r="L89" s="124">
        <v>0</v>
      </c>
      <c r="M89" s="124">
        <v>0</v>
      </c>
      <c r="N89" s="124">
        <v>70.7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70.7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-70.7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707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707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70.7</v>
      </c>
      <c r="DG89" s="123">
        <f t="shared" si="60"/>
        <v>-70.7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-4.7</v>
      </c>
      <c r="D90" s="124">
        <v>0</v>
      </c>
      <c r="E90" s="124">
        <v>0</v>
      </c>
      <c r="F90" s="124">
        <v>0</v>
      </c>
      <c r="G90" s="124">
        <v>-4.7</v>
      </c>
      <c r="H90" s="118"/>
      <c r="I90" s="33">
        <v>88</v>
      </c>
      <c r="J90" s="124">
        <v>4.7</v>
      </c>
      <c r="K90" s="124">
        <v>0</v>
      </c>
      <c r="L90" s="124">
        <v>0</v>
      </c>
      <c r="M90" s="124">
        <v>0</v>
      </c>
      <c r="N90" s="124">
        <v>4.7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4.7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-4.7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47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47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4.7</v>
      </c>
      <c r="DG90" s="123">
        <f t="shared" si="60"/>
        <v>-4.7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-25.7</v>
      </c>
      <c r="D91" s="124">
        <v>0</v>
      </c>
      <c r="E91" s="124">
        <v>0</v>
      </c>
      <c r="F91" s="124">
        <v>0</v>
      </c>
      <c r="G91" s="124">
        <v>-25.7</v>
      </c>
      <c r="H91" s="118"/>
      <c r="I91" s="33">
        <v>89</v>
      </c>
      <c r="J91" s="124">
        <v>25.7</v>
      </c>
      <c r="K91" s="124">
        <v>0</v>
      </c>
      <c r="L91" s="124">
        <v>0</v>
      </c>
      <c r="M91" s="124">
        <v>0</v>
      </c>
      <c r="N91" s="124">
        <v>25.7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25.7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-25.7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257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257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25.7</v>
      </c>
      <c r="DG91" s="123">
        <f t="shared" si="60"/>
        <v>-25.7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-30.7</v>
      </c>
      <c r="D92" s="124">
        <v>0</v>
      </c>
      <c r="E92" s="124">
        <v>0</v>
      </c>
      <c r="F92" s="124">
        <v>0</v>
      </c>
      <c r="G92" s="124">
        <v>-30.7</v>
      </c>
      <c r="H92" s="118"/>
      <c r="I92" s="33">
        <v>90</v>
      </c>
      <c r="J92" s="124">
        <v>30.7</v>
      </c>
      <c r="K92" s="124">
        <v>0</v>
      </c>
      <c r="L92" s="124">
        <v>0</v>
      </c>
      <c r="M92" s="124">
        <v>0</v>
      </c>
      <c r="N92" s="124">
        <v>30.7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30.7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-30.7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307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307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30.7</v>
      </c>
      <c r="DG92" s="123">
        <f t="shared" si="60"/>
        <v>-30.7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-40.700000000000003</v>
      </c>
      <c r="D93" s="124">
        <v>0</v>
      </c>
      <c r="E93" s="124">
        <v>0</v>
      </c>
      <c r="F93" s="124">
        <v>0</v>
      </c>
      <c r="G93" s="124">
        <v>-40.700000000000003</v>
      </c>
      <c r="H93" s="118"/>
      <c r="I93" s="33">
        <v>91</v>
      </c>
      <c r="J93" s="124">
        <v>40.700000000000003</v>
      </c>
      <c r="K93" s="124">
        <v>0</v>
      </c>
      <c r="L93" s="124">
        <v>0</v>
      </c>
      <c r="M93" s="124">
        <v>0</v>
      </c>
      <c r="N93" s="124">
        <v>40.700000000000003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40.700000000000003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-40.700000000000003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407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407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40.700000000000003</v>
      </c>
      <c r="DG93" s="123">
        <f t="shared" si="60"/>
        <v>-40.700000000000003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-40.700000000000003</v>
      </c>
      <c r="D94" s="124">
        <v>0</v>
      </c>
      <c r="E94" s="124">
        <v>0</v>
      </c>
      <c r="F94" s="124">
        <v>0</v>
      </c>
      <c r="G94" s="124">
        <v>-40.700000000000003</v>
      </c>
      <c r="H94" s="118"/>
      <c r="I94" s="33">
        <v>92</v>
      </c>
      <c r="J94" s="124">
        <v>40.700000000000003</v>
      </c>
      <c r="K94" s="124">
        <v>0</v>
      </c>
      <c r="L94" s="124">
        <v>0</v>
      </c>
      <c r="M94" s="124">
        <v>0</v>
      </c>
      <c r="N94" s="124">
        <v>40.700000000000003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40.700000000000003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-40.700000000000003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407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407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40.700000000000003</v>
      </c>
      <c r="DG94" s="123">
        <f t="shared" si="60"/>
        <v>-40.700000000000003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0.67610599999999954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4.8739999999999999E-3</v>
      </c>
      <c r="AY99" s="129">
        <f t="shared" si="65"/>
        <v>-0.68097999999999947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0.67610599999999998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4.8739999999999999E-3</v>
      </c>
      <c r="CI99" s="131">
        <f t="shared" si="70"/>
        <v>0.68098000000000003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0.67610599999999954</v>
      </c>
      <c r="DG99" s="123">
        <f t="shared" si="60"/>
        <v>-0.68097999999999947</v>
      </c>
      <c r="DH99" s="123">
        <f t="shared" si="61"/>
        <v>0</v>
      </c>
      <c r="DI99" s="123">
        <f t="shared" si="62"/>
        <v>0</v>
      </c>
      <c r="DJ99" s="123">
        <f t="shared" si="63"/>
        <v>4.8739999999999999E-3</v>
      </c>
      <c r="DK99" s="126">
        <f>SUM(DF99:DJ99)</f>
        <v>6.591949208711867E-17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44870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44870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138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138</v>
      </c>
      <c r="W3">
        <v>138</v>
      </c>
      <c r="X3">
        <v>0</v>
      </c>
      <c r="Y3">
        <v>0</v>
      </c>
      <c r="Z3">
        <v>0</v>
      </c>
    </row>
    <row r="4" spans="1:26">
      <c r="G4" t="s">
        <v>46</v>
      </c>
      <c r="H4" s="115">
        <v>124.49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124.48</v>
      </c>
      <c r="W4">
        <v>124.49</v>
      </c>
      <c r="X4">
        <v>0</v>
      </c>
      <c r="Y4">
        <v>0</v>
      </c>
      <c r="Z4">
        <v>0</v>
      </c>
    </row>
    <row r="5" spans="1:26">
      <c r="G5" t="s">
        <v>47</v>
      </c>
      <c r="H5" s="115">
        <v>111.94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111.94</v>
      </c>
      <c r="W5">
        <v>111.94</v>
      </c>
      <c r="X5">
        <v>0</v>
      </c>
      <c r="Y5">
        <v>0</v>
      </c>
      <c r="Z5">
        <v>0</v>
      </c>
    </row>
    <row r="6" spans="1:26">
      <c r="G6" t="s">
        <v>48</v>
      </c>
      <c r="H6" s="115">
        <v>108.08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108.08</v>
      </c>
      <c r="W6">
        <v>108.08</v>
      </c>
      <c r="X6">
        <v>0</v>
      </c>
      <c r="Y6">
        <v>0</v>
      </c>
      <c r="Z6">
        <v>0</v>
      </c>
    </row>
    <row r="7" spans="1:26">
      <c r="G7" t="s">
        <v>49</v>
      </c>
      <c r="H7" s="115">
        <v>79.13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79.13</v>
      </c>
      <c r="W7">
        <v>79.13</v>
      </c>
      <c r="X7">
        <v>0</v>
      </c>
      <c r="Y7">
        <v>0</v>
      </c>
      <c r="Z7">
        <v>0</v>
      </c>
    </row>
    <row r="8" spans="1:26">
      <c r="G8" t="s">
        <v>50</v>
      </c>
      <c r="H8" s="115">
        <v>63.69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63.69</v>
      </c>
      <c r="W8">
        <v>63.69</v>
      </c>
      <c r="X8">
        <v>0</v>
      </c>
      <c r="Y8">
        <v>0</v>
      </c>
      <c r="Z8">
        <v>0</v>
      </c>
    </row>
    <row r="9" spans="1:26">
      <c r="G9" t="s">
        <v>51</v>
      </c>
      <c r="H9" s="115">
        <v>50.18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50.18</v>
      </c>
      <c r="W9">
        <v>50.18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37.64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37.64</v>
      </c>
      <c r="W10">
        <v>37.64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30.88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30.88</v>
      </c>
      <c r="W11">
        <v>30.88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21.23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21.23</v>
      </c>
      <c r="W12">
        <v>21.23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16.41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16.399999999999999</v>
      </c>
      <c r="W13">
        <v>16.41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13.51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13.51</v>
      </c>
      <c r="W14">
        <v>13.51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8.69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8.68</v>
      </c>
      <c r="W15">
        <v>8.69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3.09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3.09</v>
      </c>
      <c r="W17">
        <v>0</v>
      </c>
      <c r="X17">
        <v>0</v>
      </c>
      <c r="Y17">
        <v>3.09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3.86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3.86</v>
      </c>
      <c r="W18">
        <v>0</v>
      </c>
      <c r="X18">
        <v>0</v>
      </c>
      <c r="Y18">
        <v>3.86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8.3000000000000007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8.3000000000000007</v>
      </c>
      <c r="W19">
        <v>0</v>
      </c>
      <c r="X19">
        <v>0</v>
      </c>
      <c r="Y19">
        <v>8.3000000000000007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5.5</v>
      </c>
      <c r="W20">
        <v>0</v>
      </c>
      <c r="X20">
        <v>0</v>
      </c>
      <c r="Y20">
        <v>5.5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6.37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6.37</v>
      </c>
      <c r="W21">
        <v>0</v>
      </c>
      <c r="X21">
        <v>0</v>
      </c>
      <c r="Y21">
        <v>6.37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6.37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6.37</v>
      </c>
      <c r="W22">
        <v>0</v>
      </c>
      <c r="X22">
        <v>0</v>
      </c>
      <c r="Y22">
        <v>6.37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2.3199999999999998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2.3199999999999998</v>
      </c>
      <c r="W23">
        <v>0</v>
      </c>
      <c r="X23">
        <v>0</v>
      </c>
      <c r="Y23">
        <v>2.3199999999999998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9.4600000000000009</v>
      </c>
      <c r="N24" s="115">
        <v>0</v>
      </c>
      <c r="O24" s="88">
        <v>-50</v>
      </c>
      <c r="P24" s="88">
        <v>0</v>
      </c>
      <c r="Q24" s="88">
        <v>0</v>
      </c>
      <c r="R24" s="88">
        <v>0</v>
      </c>
      <c r="S24" s="116">
        <v>0</v>
      </c>
      <c r="U24" s="115">
        <v>-50</v>
      </c>
      <c r="V24" s="116">
        <v>9.4600000000000009</v>
      </c>
      <c r="W24">
        <v>0</v>
      </c>
      <c r="X24">
        <v>-50</v>
      </c>
      <c r="Y24">
        <v>9.4600000000000009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8.3000000000000007</v>
      </c>
      <c r="N25" s="115">
        <v>0</v>
      </c>
      <c r="O25" s="88">
        <v>-15</v>
      </c>
      <c r="P25" s="88">
        <v>0</v>
      </c>
      <c r="Q25" s="88">
        <v>0</v>
      </c>
      <c r="R25" s="88">
        <v>0</v>
      </c>
      <c r="S25" s="116">
        <v>0</v>
      </c>
      <c r="U25" s="115">
        <v>-15</v>
      </c>
      <c r="V25" s="116">
        <v>8.3000000000000007</v>
      </c>
      <c r="W25">
        <v>0</v>
      </c>
      <c r="X25">
        <v>-15</v>
      </c>
      <c r="Y25">
        <v>8.3000000000000007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9.65</v>
      </c>
      <c r="W26">
        <v>0</v>
      </c>
      <c r="X26">
        <v>0</v>
      </c>
      <c r="Y26">
        <v>9.65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8.11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8.11</v>
      </c>
      <c r="W27">
        <v>0</v>
      </c>
      <c r="X27">
        <v>0</v>
      </c>
      <c r="Y27">
        <v>8.11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8.69</v>
      </c>
      <c r="N28" s="115">
        <v>0</v>
      </c>
      <c r="O28" s="88">
        <v>-3.89</v>
      </c>
      <c r="P28" s="88">
        <v>0</v>
      </c>
      <c r="Q28" s="88">
        <v>0</v>
      </c>
      <c r="R28" s="88">
        <v>0</v>
      </c>
      <c r="S28" s="116">
        <v>0</v>
      </c>
      <c r="U28" s="115">
        <v>-3.89</v>
      </c>
      <c r="V28" s="116">
        <v>8.68</v>
      </c>
      <c r="W28">
        <v>0</v>
      </c>
      <c r="X28">
        <v>-3.89</v>
      </c>
      <c r="Y28">
        <v>8.69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9.07</v>
      </c>
      <c r="N29" s="115">
        <v>0</v>
      </c>
      <c r="O29" s="88">
        <v>-20</v>
      </c>
      <c r="P29" s="88">
        <v>0</v>
      </c>
      <c r="Q29" s="88">
        <v>0</v>
      </c>
      <c r="R29" s="88">
        <v>0</v>
      </c>
      <c r="S29" s="116">
        <v>0</v>
      </c>
      <c r="U29" s="115">
        <v>-20</v>
      </c>
      <c r="V29" s="116">
        <v>9.07</v>
      </c>
      <c r="W29">
        <v>0</v>
      </c>
      <c r="X29">
        <v>-20</v>
      </c>
      <c r="Y29">
        <v>9.07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1.45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1.45</v>
      </c>
      <c r="W30">
        <v>0</v>
      </c>
      <c r="X30">
        <v>0</v>
      </c>
      <c r="Y30">
        <v>1.45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9.65</v>
      </c>
      <c r="W31">
        <v>0</v>
      </c>
      <c r="X31">
        <v>0</v>
      </c>
      <c r="Y31">
        <v>9.65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0</v>
      </c>
      <c r="P32" s="88">
        <v>-4</v>
      </c>
      <c r="Q32" s="88">
        <v>0</v>
      </c>
      <c r="R32" s="88">
        <v>0</v>
      </c>
      <c r="S32" s="116">
        <v>0</v>
      </c>
      <c r="U32" s="115">
        <v>-4</v>
      </c>
      <c r="V32" s="116">
        <v>9.65</v>
      </c>
      <c r="W32">
        <v>0</v>
      </c>
      <c r="X32">
        <v>0</v>
      </c>
      <c r="Y32">
        <v>9.65</v>
      </c>
      <c r="Z32">
        <v>-4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9.65</v>
      </c>
      <c r="W33">
        <v>0</v>
      </c>
      <c r="X33">
        <v>0</v>
      </c>
      <c r="Y33">
        <v>9.65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6.76</v>
      </c>
      <c r="W34">
        <v>0</v>
      </c>
      <c r="X34">
        <v>0</v>
      </c>
      <c r="Y34">
        <v>6.76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9.36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9.36</v>
      </c>
      <c r="W35">
        <v>0</v>
      </c>
      <c r="X35">
        <v>0</v>
      </c>
      <c r="Y35">
        <v>9.36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8.59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8.59</v>
      </c>
      <c r="W36">
        <v>0</v>
      </c>
      <c r="X36">
        <v>0</v>
      </c>
      <c r="Y36">
        <v>8.59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2.7</v>
      </c>
      <c r="W37">
        <v>0</v>
      </c>
      <c r="X37">
        <v>0</v>
      </c>
      <c r="Y37">
        <v>2.7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9.65</v>
      </c>
      <c r="N38" s="115">
        <v>0</v>
      </c>
      <c r="O38" s="88">
        <v>-10.49</v>
      </c>
      <c r="P38" s="88">
        <v>0</v>
      </c>
      <c r="Q38" s="88">
        <v>0</v>
      </c>
      <c r="R38" s="88">
        <v>0</v>
      </c>
      <c r="S38" s="116">
        <v>0</v>
      </c>
      <c r="U38" s="115">
        <v>-10.49</v>
      </c>
      <c r="V38" s="116">
        <v>9.65</v>
      </c>
      <c r="W38">
        <v>0</v>
      </c>
      <c r="X38">
        <v>-10.49</v>
      </c>
      <c r="Y38">
        <v>9.65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8.9700000000000006</v>
      </c>
      <c r="N39" s="115">
        <v>0</v>
      </c>
      <c r="O39" s="88">
        <v>-30</v>
      </c>
      <c r="P39" s="88">
        <v>0</v>
      </c>
      <c r="Q39" s="88">
        <v>0</v>
      </c>
      <c r="R39" s="88">
        <v>0</v>
      </c>
      <c r="S39" s="116">
        <v>0</v>
      </c>
      <c r="U39" s="115">
        <v>-30</v>
      </c>
      <c r="V39" s="116">
        <v>8.9700000000000006</v>
      </c>
      <c r="W39">
        <v>0</v>
      </c>
      <c r="X39">
        <v>-30</v>
      </c>
      <c r="Y39">
        <v>8.9700000000000006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-75.3</v>
      </c>
      <c r="P40" s="88">
        <v>0</v>
      </c>
      <c r="Q40" s="88">
        <v>0</v>
      </c>
      <c r="R40" s="88">
        <v>0</v>
      </c>
      <c r="S40" s="116">
        <v>0</v>
      </c>
      <c r="U40" s="115">
        <v>-75.3</v>
      </c>
      <c r="V40" s="116">
        <v>9.65</v>
      </c>
      <c r="W40">
        <v>0</v>
      </c>
      <c r="X40">
        <v>-75.3</v>
      </c>
      <c r="Y40">
        <v>9.65</v>
      </c>
      <c r="Z40">
        <v>0</v>
      </c>
    </row>
    <row r="41" spans="7:26">
      <c r="G41" t="s">
        <v>83</v>
      </c>
      <c r="H41" s="115">
        <v>212.3</v>
      </c>
      <c r="I41" s="88">
        <v>0</v>
      </c>
      <c r="J41" s="88">
        <v>0</v>
      </c>
      <c r="K41" s="88">
        <v>0</v>
      </c>
      <c r="L41" s="88">
        <v>0</v>
      </c>
      <c r="M41" s="116">
        <v>7.62</v>
      </c>
      <c r="N41" s="115">
        <v>0</v>
      </c>
      <c r="O41" s="88">
        <v>-30</v>
      </c>
      <c r="P41" s="88">
        <v>0</v>
      </c>
      <c r="Q41" s="88">
        <v>0</v>
      </c>
      <c r="R41" s="88">
        <v>0</v>
      </c>
      <c r="S41" s="116">
        <v>0</v>
      </c>
      <c r="U41" s="115">
        <v>-30</v>
      </c>
      <c r="V41" s="116">
        <v>219.92</v>
      </c>
      <c r="W41">
        <v>212.3</v>
      </c>
      <c r="X41">
        <v>-30</v>
      </c>
      <c r="Y41">
        <v>7.62</v>
      </c>
      <c r="Z41">
        <v>0</v>
      </c>
    </row>
    <row r="42" spans="7:26">
      <c r="G42" t="s">
        <v>84</v>
      </c>
      <c r="H42" s="115">
        <v>215.19</v>
      </c>
      <c r="I42" s="88">
        <v>0</v>
      </c>
      <c r="J42" s="88">
        <v>0</v>
      </c>
      <c r="K42" s="88">
        <v>0</v>
      </c>
      <c r="L42" s="88">
        <v>0</v>
      </c>
      <c r="M42" s="116">
        <v>8.11</v>
      </c>
      <c r="N42" s="115">
        <v>0</v>
      </c>
      <c r="O42" s="88">
        <v>-15</v>
      </c>
      <c r="P42" s="88">
        <v>0</v>
      </c>
      <c r="Q42" s="88">
        <v>0</v>
      </c>
      <c r="R42" s="88">
        <v>0</v>
      </c>
      <c r="S42" s="116">
        <v>0</v>
      </c>
      <c r="U42" s="115">
        <v>-15</v>
      </c>
      <c r="V42" s="116">
        <v>223.3</v>
      </c>
      <c r="W42">
        <v>215.19</v>
      </c>
      <c r="X42">
        <v>-15</v>
      </c>
      <c r="Y42">
        <v>8.11</v>
      </c>
      <c r="Z42">
        <v>0</v>
      </c>
    </row>
    <row r="43" spans="7:26">
      <c r="G43" t="s">
        <v>85</v>
      </c>
      <c r="H43" s="115">
        <v>83.38</v>
      </c>
      <c r="I43" s="88">
        <v>0</v>
      </c>
      <c r="J43" s="88">
        <v>0</v>
      </c>
      <c r="K43" s="88">
        <v>0</v>
      </c>
      <c r="L43" s="88">
        <v>0</v>
      </c>
      <c r="M43" s="116">
        <v>8.1999999999999993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91.58</v>
      </c>
      <c r="W43">
        <v>83.38</v>
      </c>
      <c r="X43">
        <v>0</v>
      </c>
      <c r="Y43">
        <v>8.1999999999999993</v>
      </c>
      <c r="Z43">
        <v>0</v>
      </c>
    </row>
    <row r="44" spans="7:26">
      <c r="G44" t="s">
        <v>86</v>
      </c>
      <c r="H44" s="115">
        <v>89.46</v>
      </c>
      <c r="I44" s="88">
        <v>0</v>
      </c>
      <c r="J44" s="88">
        <v>0</v>
      </c>
      <c r="K44" s="88">
        <v>0</v>
      </c>
      <c r="L44" s="88">
        <v>0</v>
      </c>
      <c r="M44" s="116">
        <v>0.19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89.65</v>
      </c>
      <c r="W44">
        <v>89.46</v>
      </c>
      <c r="X44">
        <v>0</v>
      </c>
      <c r="Y44">
        <v>0.19</v>
      </c>
      <c r="Z44">
        <v>0</v>
      </c>
    </row>
    <row r="45" spans="7:26">
      <c r="G45" t="s">
        <v>87</v>
      </c>
      <c r="H45" s="115">
        <v>194.93</v>
      </c>
      <c r="I45" s="88">
        <v>0</v>
      </c>
      <c r="J45" s="88">
        <v>0</v>
      </c>
      <c r="K45" s="88">
        <v>0</v>
      </c>
      <c r="L45" s="88">
        <v>0</v>
      </c>
      <c r="M45" s="116">
        <v>6.18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201.11</v>
      </c>
      <c r="W45">
        <v>194.93</v>
      </c>
      <c r="X45">
        <v>0</v>
      </c>
      <c r="Y45">
        <v>6.18</v>
      </c>
      <c r="Z45">
        <v>0</v>
      </c>
    </row>
    <row r="46" spans="7:26">
      <c r="G46" t="s">
        <v>88</v>
      </c>
      <c r="H46" s="115">
        <v>181.42</v>
      </c>
      <c r="I46" s="88">
        <v>0</v>
      </c>
      <c r="J46" s="88">
        <v>0</v>
      </c>
      <c r="K46" s="88">
        <v>0</v>
      </c>
      <c r="L46" s="88">
        <v>0</v>
      </c>
      <c r="M46" s="116">
        <v>6.08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187.5</v>
      </c>
      <c r="W46">
        <v>181.42</v>
      </c>
      <c r="X46">
        <v>0</v>
      </c>
      <c r="Y46">
        <v>6.08</v>
      </c>
      <c r="Z46">
        <v>0</v>
      </c>
    </row>
    <row r="47" spans="7:26">
      <c r="G47" t="s">
        <v>89</v>
      </c>
      <c r="H47" s="115">
        <v>185.28</v>
      </c>
      <c r="I47" s="88">
        <v>0</v>
      </c>
      <c r="J47" s="88">
        <v>0</v>
      </c>
      <c r="K47" s="88">
        <v>0</v>
      </c>
      <c r="L47" s="88">
        <v>0</v>
      </c>
      <c r="M47" s="116">
        <v>8.49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193.77</v>
      </c>
      <c r="W47">
        <v>185.28</v>
      </c>
      <c r="X47">
        <v>0</v>
      </c>
      <c r="Y47">
        <v>8.49</v>
      </c>
      <c r="Z47">
        <v>0</v>
      </c>
    </row>
    <row r="48" spans="7:26">
      <c r="G48" t="s">
        <v>90</v>
      </c>
      <c r="H48" s="115">
        <v>189.14</v>
      </c>
      <c r="I48" s="88">
        <v>0</v>
      </c>
      <c r="J48" s="88">
        <v>0</v>
      </c>
      <c r="K48" s="88">
        <v>0</v>
      </c>
      <c r="L48" s="88">
        <v>0</v>
      </c>
      <c r="M48" s="116">
        <v>4.05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193.19</v>
      </c>
      <c r="W48">
        <v>189.14</v>
      </c>
      <c r="X48">
        <v>0</v>
      </c>
      <c r="Y48">
        <v>4.05</v>
      </c>
      <c r="Z48">
        <v>0</v>
      </c>
    </row>
    <row r="49" spans="7:26">
      <c r="G49" t="s">
        <v>91</v>
      </c>
      <c r="H49" s="115">
        <v>191.07</v>
      </c>
      <c r="I49" s="88">
        <v>0</v>
      </c>
      <c r="J49" s="88">
        <v>0</v>
      </c>
      <c r="K49" s="88">
        <v>0</v>
      </c>
      <c r="L49" s="88">
        <v>0</v>
      </c>
      <c r="M49" s="116">
        <v>4.25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195.32</v>
      </c>
      <c r="W49">
        <v>191.07</v>
      </c>
      <c r="X49">
        <v>0</v>
      </c>
      <c r="Y49">
        <v>4.25</v>
      </c>
      <c r="Z49">
        <v>0</v>
      </c>
    </row>
    <row r="50" spans="7:26">
      <c r="G50" t="s">
        <v>92</v>
      </c>
      <c r="H50" s="115">
        <v>184.31</v>
      </c>
      <c r="I50" s="88">
        <v>0</v>
      </c>
      <c r="J50" s="88">
        <v>0</v>
      </c>
      <c r="K50" s="88">
        <v>0</v>
      </c>
      <c r="L50" s="88">
        <v>0</v>
      </c>
      <c r="M50" s="116">
        <v>6.76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191.07</v>
      </c>
      <c r="W50">
        <v>184.31</v>
      </c>
      <c r="X50">
        <v>0</v>
      </c>
      <c r="Y50">
        <v>6.76</v>
      </c>
      <c r="Z50">
        <v>0</v>
      </c>
    </row>
    <row r="51" spans="7:26">
      <c r="G51" t="s">
        <v>93</v>
      </c>
      <c r="H51" s="115">
        <v>176.59</v>
      </c>
      <c r="I51" s="88">
        <v>0</v>
      </c>
      <c r="J51" s="88">
        <v>0</v>
      </c>
      <c r="K51" s="88">
        <v>0</v>
      </c>
      <c r="L51" s="88">
        <v>0</v>
      </c>
      <c r="M51" s="116">
        <v>1.45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178.04</v>
      </c>
      <c r="W51">
        <v>176.59</v>
      </c>
      <c r="X51">
        <v>0</v>
      </c>
      <c r="Y51">
        <v>1.45</v>
      </c>
      <c r="Z51">
        <v>0</v>
      </c>
    </row>
    <row r="52" spans="7:26">
      <c r="G52" t="s">
        <v>94</v>
      </c>
      <c r="H52" s="115">
        <v>168.88</v>
      </c>
      <c r="I52" s="88">
        <v>0</v>
      </c>
      <c r="J52" s="88">
        <v>0</v>
      </c>
      <c r="K52" s="88">
        <v>0</v>
      </c>
      <c r="L52" s="88">
        <v>0</v>
      </c>
      <c r="M52" s="116">
        <v>5.69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174.57</v>
      </c>
      <c r="W52">
        <v>168.88</v>
      </c>
      <c r="X52">
        <v>0</v>
      </c>
      <c r="Y52">
        <v>5.69</v>
      </c>
      <c r="Z52">
        <v>0</v>
      </c>
    </row>
    <row r="53" spans="7:26">
      <c r="G53" t="s">
        <v>95</v>
      </c>
      <c r="H53" s="115">
        <v>165.98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165.98</v>
      </c>
      <c r="W53">
        <v>165.98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146.68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146.68</v>
      </c>
      <c r="W54">
        <v>146.68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75.27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75.27</v>
      </c>
      <c r="W55">
        <v>75.27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49.22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49.22</v>
      </c>
      <c r="W56">
        <v>49.22</v>
      </c>
      <c r="X56">
        <v>0</v>
      </c>
      <c r="Y56">
        <v>0</v>
      </c>
      <c r="Z56">
        <v>0</v>
      </c>
    </row>
    <row r="57" spans="7:26">
      <c r="G57" t="s">
        <v>99</v>
      </c>
      <c r="H57" s="115">
        <v>52.11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52.11</v>
      </c>
      <c r="W57">
        <v>52.11</v>
      </c>
      <c r="X57">
        <v>0</v>
      </c>
      <c r="Y57">
        <v>0</v>
      </c>
      <c r="Z57">
        <v>0</v>
      </c>
    </row>
    <row r="58" spans="7:26">
      <c r="G58" t="s">
        <v>100</v>
      </c>
      <c r="H58" s="115">
        <v>47.29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47.28</v>
      </c>
      <c r="W58">
        <v>47.29</v>
      </c>
      <c r="X58">
        <v>0</v>
      </c>
      <c r="Y58">
        <v>0</v>
      </c>
      <c r="Z58">
        <v>0</v>
      </c>
    </row>
    <row r="59" spans="7:26">
      <c r="G59" t="s">
        <v>101</v>
      </c>
      <c r="H59" s="115">
        <v>92.64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92.64</v>
      </c>
      <c r="W59">
        <v>92.64</v>
      </c>
      <c r="X59">
        <v>0</v>
      </c>
      <c r="Y59">
        <v>0</v>
      </c>
      <c r="Z59">
        <v>0</v>
      </c>
    </row>
    <row r="60" spans="7:26">
      <c r="G60" t="s">
        <v>102</v>
      </c>
      <c r="H60" s="115">
        <v>112.91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112.9</v>
      </c>
      <c r="W60">
        <v>112.91</v>
      </c>
      <c r="X60">
        <v>0</v>
      </c>
      <c r="Y60">
        <v>0</v>
      </c>
      <c r="Z60">
        <v>0</v>
      </c>
    </row>
    <row r="61" spans="7:26">
      <c r="G61" t="s">
        <v>103</v>
      </c>
      <c r="H61" s="115">
        <v>135.1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135.1</v>
      </c>
      <c r="W61">
        <v>135.1</v>
      </c>
      <c r="X61">
        <v>0</v>
      </c>
      <c r="Y61">
        <v>0</v>
      </c>
      <c r="Z61">
        <v>0</v>
      </c>
    </row>
    <row r="62" spans="7:26">
      <c r="G62" t="s">
        <v>104</v>
      </c>
      <c r="H62" s="115">
        <v>148.61000000000001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148.61000000000001</v>
      </c>
      <c r="W62">
        <v>148.61000000000001</v>
      </c>
      <c r="X62">
        <v>0</v>
      </c>
      <c r="Y62">
        <v>0</v>
      </c>
      <c r="Z62">
        <v>0</v>
      </c>
    </row>
    <row r="63" spans="7:26">
      <c r="G63" t="s">
        <v>105</v>
      </c>
      <c r="H63" s="115">
        <v>157.38999999999999</v>
      </c>
      <c r="I63" s="88">
        <v>0</v>
      </c>
      <c r="J63" s="88">
        <v>0</v>
      </c>
      <c r="K63" s="88">
        <v>0</v>
      </c>
      <c r="L63" s="88">
        <v>0</v>
      </c>
      <c r="M63" s="116">
        <v>8.3000000000000007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165.69</v>
      </c>
      <c r="W63">
        <v>157.38999999999999</v>
      </c>
      <c r="X63">
        <v>0</v>
      </c>
      <c r="Y63">
        <v>8.3000000000000007</v>
      </c>
      <c r="Z63">
        <v>0</v>
      </c>
    </row>
    <row r="64" spans="7:26">
      <c r="G64" t="s">
        <v>106</v>
      </c>
      <c r="H64" s="115">
        <v>165.02</v>
      </c>
      <c r="I64" s="88">
        <v>0</v>
      </c>
      <c r="J64" s="88">
        <v>0</v>
      </c>
      <c r="K64" s="88">
        <v>0</v>
      </c>
      <c r="L64" s="88">
        <v>0</v>
      </c>
      <c r="M64" s="116">
        <v>8.7799999999999994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173.8</v>
      </c>
      <c r="W64">
        <v>165.02</v>
      </c>
      <c r="X64">
        <v>0</v>
      </c>
      <c r="Y64">
        <v>8.7799999999999994</v>
      </c>
      <c r="Z64">
        <v>0</v>
      </c>
    </row>
    <row r="65" spans="7:26">
      <c r="G65" t="s">
        <v>107</v>
      </c>
      <c r="H65" s="115">
        <v>85.89</v>
      </c>
      <c r="I65" s="88">
        <v>0</v>
      </c>
      <c r="J65" s="88">
        <v>0</v>
      </c>
      <c r="K65" s="88">
        <v>0</v>
      </c>
      <c r="L65" s="88">
        <v>0</v>
      </c>
      <c r="M65" s="116">
        <v>2.41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88.3</v>
      </c>
      <c r="W65">
        <v>85.89</v>
      </c>
      <c r="X65">
        <v>0</v>
      </c>
      <c r="Y65">
        <v>2.41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7.24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7.24</v>
      </c>
      <c r="W66">
        <v>0</v>
      </c>
      <c r="X66">
        <v>0</v>
      </c>
      <c r="Y66">
        <v>7.24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7.33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7.33</v>
      </c>
      <c r="W67">
        <v>0</v>
      </c>
      <c r="X67">
        <v>0</v>
      </c>
      <c r="Y67">
        <v>7.33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9.65</v>
      </c>
      <c r="W68">
        <v>0</v>
      </c>
      <c r="X68">
        <v>0</v>
      </c>
      <c r="Y68">
        <v>9.65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9.5500000000000007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9.5500000000000007</v>
      </c>
      <c r="W69">
        <v>0</v>
      </c>
      <c r="X69">
        <v>0</v>
      </c>
      <c r="Y69">
        <v>9.5500000000000007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9.65</v>
      </c>
      <c r="W70">
        <v>0</v>
      </c>
      <c r="X70">
        <v>0</v>
      </c>
      <c r="Y70">
        <v>9.65</v>
      </c>
      <c r="Z70">
        <v>0</v>
      </c>
    </row>
    <row r="71" spans="7:26">
      <c r="G71" t="s">
        <v>113</v>
      </c>
      <c r="H71" s="115">
        <v>0</v>
      </c>
      <c r="I71" s="88">
        <v>24.13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33.78</v>
      </c>
      <c r="W71">
        <v>0</v>
      </c>
      <c r="X71">
        <v>24.13</v>
      </c>
      <c r="Y71">
        <v>9.65</v>
      </c>
      <c r="Z71">
        <v>0</v>
      </c>
    </row>
    <row r="72" spans="7:26">
      <c r="G72" t="s">
        <v>114</v>
      </c>
      <c r="H72" s="115">
        <v>0</v>
      </c>
      <c r="I72" s="88">
        <v>33.770000000000003</v>
      </c>
      <c r="J72" s="88">
        <v>0</v>
      </c>
      <c r="K72" s="88">
        <v>0</v>
      </c>
      <c r="L72" s="88">
        <v>0</v>
      </c>
      <c r="M72" s="116">
        <v>1.74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35.51</v>
      </c>
      <c r="W72">
        <v>0</v>
      </c>
      <c r="X72">
        <v>33.770000000000003</v>
      </c>
      <c r="Y72">
        <v>1.74</v>
      </c>
      <c r="Z72">
        <v>0</v>
      </c>
    </row>
    <row r="73" spans="7:26">
      <c r="G73" t="s">
        <v>115</v>
      </c>
      <c r="H73" s="115">
        <v>0</v>
      </c>
      <c r="I73" s="88">
        <v>72.38</v>
      </c>
      <c r="J73" s="88">
        <v>0</v>
      </c>
      <c r="K73" s="88">
        <v>0</v>
      </c>
      <c r="L73" s="88">
        <v>0</v>
      </c>
      <c r="M73" s="116">
        <v>9.36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81.739999999999995</v>
      </c>
      <c r="W73">
        <v>0</v>
      </c>
      <c r="X73">
        <v>72.38</v>
      </c>
      <c r="Y73">
        <v>9.36</v>
      </c>
      <c r="Z73">
        <v>0</v>
      </c>
    </row>
    <row r="74" spans="7:26">
      <c r="G74" t="s">
        <v>116</v>
      </c>
      <c r="H74" s="115">
        <v>0</v>
      </c>
      <c r="I74" s="88">
        <v>74.34</v>
      </c>
      <c r="J74" s="88">
        <v>0</v>
      </c>
      <c r="K74" s="88">
        <v>0</v>
      </c>
      <c r="L74" s="88">
        <v>0</v>
      </c>
      <c r="M74" s="116">
        <v>8.1300000000000008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82.47</v>
      </c>
      <c r="W74">
        <v>0</v>
      </c>
      <c r="X74">
        <v>74.34</v>
      </c>
      <c r="Y74">
        <v>8.1300000000000008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9.06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9.06</v>
      </c>
      <c r="W75">
        <v>0</v>
      </c>
      <c r="X75">
        <v>0</v>
      </c>
      <c r="Y75">
        <v>9.06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5.94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5.94</v>
      </c>
      <c r="W76">
        <v>0</v>
      </c>
      <c r="X76">
        <v>0</v>
      </c>
      <c r="Y76">
        <v>5.94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4.6900000000000004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4.6900000000000004</v>
      </c>
      <c r="W77">
        <v>0</v>
      </c>
      <c r="X77">
        <v>0</v>
      </c>
      <c r="Y77">
        <v>4.6900000000000004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3.95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3.95</v>
      </c>
      <c r="W78">
        <v>0</v>
      </c>
      <c r="X78">
        <v>0</v>
      </c>
      <c r="Y78">
        <v>3.95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0.39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0.39</v>
      </c>
      <c r="W79">
        <v>0</v>
      </c>
      <c r="X79">
        <v>0</v>
      </c>
      <c r="Y79">
        <v>0.39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-30</v>
      </c>
      <c r="V80" s="116">
        <v>9.65</v>
      </c>
      <c r="W80">
        <v>0</v>
      </c>
      <c r="X80">
        <v>-30</v>
      </c>
      <c r="Y80">
        <v>9.65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9.26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9.26</v>
      </c>
      <c r="W81">
        <v>0</v>
      </c>
      <c r="X81">
        <v>0</v>
      </c>
      <c r="Y81">
        <v>9.26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-30</v>
      </c>
      <c r="P82" s="88">
        <v>0</v>
      </c>
      <c r="Q82" s="88">
        <v>0</v>
      </c>
      <c r="R82" s="88">
        <v>0</v>
      </c>
      <c r="S82" s="116">
        <v>0</v>
      </c>
      <c r="U82" s="115">
        <v>-30</v>
      </c>
      <c r="V82" s="116">
        <v>9.65</v>
      </c>
      <c r="W82">
        <v>0</v>
      </c>
      <c r="X82">
        <v>-30</v>
      </c>
      <c r="Y82">
        <v>9.65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-20.079999999999998</v>
      </c>
      <c r="P83" s="88">
        <v>0</v>
      </c>
      <c r="Q83" s="88">
        <v>0</v>
      </c>
      <c r="R83" s="88">
        <v>0</v>
      </c>
      <c r="S83" s="116">
        <v>0</v>
      </c>
      <c r="U83" s="115">
        <v>-20.079999999999998</v>
      </c>
      <c r="V83" s="116">
        <v>9.65</v>
      </c>
      <c r="W83">
        <v>0</v>
      </c>
      <c r="X83">
        <v>-20.079999999999998</v>
      </c>
      <c r="Y83">
        <v>9.65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9.5500000000000007</v>
      </c>
      <c r="N84" s="115">
        <v>0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-10</v>
      </c>
      <c r="V84" s="116">
        <v>9.5500000000000007</v>
      </c>
      <c r="W84">
        <v>0</v>
      </c>
      <c r="X84">
        <v>-10</v>
      </c>
      <c r="Y84">
        <v>9.5500000000000007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9.65</v>
      </c>
      <c r="W85">
        <v>0</v>
      </c>
      <c r="X85">
        <v>0</v>
      </c>
      <c r="Y85">
        <v>9.65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4.05</v>
      </c>
      <c r="N86" s="115">
        <v>0</v>
      </c>
      <c r="O86" s="88">
        <v>-30</v>
      </c>
      <c r="P86" s="88">
        <v>-6</v>
      </c>
      <c r="Q86" s="88">
        <v>0</v>
      </c>
      <c r="R86" s="88">
        <v>0</v>
      </c>
      <c r="S86" s="116">
        <v>0</v>
      </c>
      <c r="U86" s="115">
        <v>-36</v>
      </c>
      <c r="V86" s="116">
        <v>4.05</v>
      </c>
      <c r="W86">
        <v>0</v>
      </c>
      <c r="X86">
        <v>-30</v>
      </c>
      <c r="Y86">
        <v>4.05</v>
      </c>
      <c r="Z86">
        <v>-6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-20.21</v>
      </c>
      <c r="P87" s="88">
        <v>-51</v>
      </c>
      <c r="Q87" s="88">
        <v>0</v>
      </c>
      <c r="R87" s="88">
        <v>0</v>
      </c>
      <c r="S87" s="116">
        <v>0</v>
      </c>
      <c r="U87" s="115">
        <v>-71.209999999999994</v>
      </c>
      <c r="V87" s="116">
        <v>9.65</v>
      </c>
      <c r="W87">
        <v>0</v>
      </c>
      <c r="X87">
        <v>-20.21</v>
      </c>
      <c r="Y87">
        <v>9.65</v>
      </c>
      <c r="Z87">
        <v>-51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8.9700000000000006</v>
      </c>
      <c r="N88" s="115">
        <v>0</v>
      </c>
      <c r="O88" s="88">
        <v>0</v>
      </c>
      <c r="P88" s="88">
        <v>-54</v>
      </c>
      <c r="Q88" s="88">
        <v>0</v>
      </c>
      <c r="R88" s="88">
        <v>0</v>
      </c>
      <c r="S88" s="116">
        <v>0</v>
      </c>
      <c r="U88" s="115">
        <v>-54</v>
      </c>
      <c r="V88" s="116">
        <v>8.9700000000000006</v>
      </c>
      <c r="W88">
        <v>0</v>
      </c>
      <c r="X88">
        <v>0</v>
      </c>
      <c r="Y88">
        <v>8.9700000000000006</v>
      </c>
      <c r="Z88">
        <v>-54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9.65</v>
      </c>
      <c r="N89" s="115">
        <v>0</v>
      </c>
      <c r="O89" s="88">
        <v>0</v>
      </c>
      <c r="P89" s="88">
        <v>-2</v>
      </c>
      <c r="Q89" s="88">
        <v>0</v>
      </c>
      <c r="R89" s="88">
        <v>0</v>
      </c>
      <c r="S89" s="116">
        <v>0</v>
      </c>
      <c r="U89" s="115">
        <v>-2</v>
      </c>
      <c r="V89" s="116">
        <v>9.65</v>
      </c>
      <c r="W89">
        <v>0</v>
      </c>
      <c r="X89">
        <v>0</v>
      </c>
      <c r="Y89">
        <v>9.65</v>
      </c>
      <c r="Z89">
        <v>-2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6.27</v>
      </c>
      <c r="N90" s="115">
        <v>0</v>
      </c>
      <c r="O90" s="88">
        <v>-50</v>
      </c>
      <c r="P90" s="88">
        <v>0</v>
      </c>
      <c r="Q90" s="88">
        <v>0</v>
      </c>
      <c r="R90" s="88">
        <v>0</v>
      </c>
      <c r="S90" s="116">
        <v>0</v>
      </c>
      <c r="U90" s="115">
        <v>-50</v>
      </c>
      <c r="V90" s="116">
        <v>6.27</v>
      </c>
      <c r="W90">
        <v>0</v>
      </c>
      <c r="X90">
        <v>-50</v>
      </c>
      <c r="Y90">
        <v>6.27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8.1999999999999993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8.1999999999999993</v>
      </c>
      <c r="W91">
        <v>0</v>
      </c>
      <c r="X91">
        <v>0</v>
      </c>
      <c r="Y91">
        <v>8.1999999999999993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9.36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9.36</v>
      </c>
      <c r="W92">
        <v>0</v>
      </c>
      <c r="X92">
        <v>0</v>
      </c>
      <c r="Y92">
        <v>9.36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0.39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0.39</v>
      </c>
      <c r="W93">
        <v>0</v>
      </c>
      <c r="X93">
        <v>0</v>
      </c>
      <c r="Y93">
        <v>0.39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5.79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5.79</v>
      </c>
      <c r="W94">
        <v>0</v>
      </c>
      <c r="X94">
        <v>0</v>
      </c>
      <c r="Y94">
        <v>5.79</v>
      </c>
      <c r="Z94">
        <v>0</v>
      </c>
    </row>
    <row r="95" spans="7:26">
      <c r="G95" t="s">
        <v>137</v>
      </c>
      <c r="H95" s="115">
        <v>258.62</v>
      </c>
      <c r="I95" s="88">
        <v>0</v>
      </c>
      <c r="J95" s="88">
        <v>0</v>
      </c>
      <c r="K95" s="88">
        <v>0</v>
      </c>
      <c r="L95" s="88">
        <v>0</v>
      </c>
      <c r="M95" s="116">
        <v>6.47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265.08999999999997</v>
      </c>
      <c r="W95">
        <v>258.62</v>
      </c>
      <c r="X95">
        <v>0</v>
      </c>
      <c r="Y95">
        <v>6.47</v>
      </c>
      <c r="Z95">
        <v>0</v>
      </c>
    </row>
    <row r="96" spans="7:26">
      <c r="G96" t="s">
        <v>138</v>
      </c>
      <c r="H96" s="115">
        <v>255.72</v>
      </c>
      <c r="I96" s="88">
        <v>0</v>
      </c>
      <c r="J96" s="88">
        <v>0</v>
      </c>
      <c r="K96" s="88">
        <v>0</v>
      </c>
      <c r="L96" s="88">
        <v>0</v>
      </c>
      <c r="M96" s="116">
        <v>3.67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259.39</v>
      </c>
      <c r="W96">
        <v>255.72</v>
      </c>
      <c r="X96">
        <v>0</v>
      </c>
      <c r="Y96">
        <v>3.67</v>
      </c>
      <c r="Z96">
        <v>0</v>
      </c>
    </row>
    <row r="97" spans="1:83">
      <c r="G97" t="s">
        <v>139</v>
      </c>
      <c r="H97" s="115">
        <v>236.42</v>
      </c>
      <c r="I97" s="88">
        <v>0</v>
      </c>
      <c r="J97" s="88">
        <v>0</v>
      </c>
      <c r="K97" s="88">
        <v>0</v>
      </c>
      <c r="L97" s="88">
        <v>0</v>
      </c>
      <c r="M97" s="116">
        <v>2.3199999999999998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238.74</v>
      </c>
      <c r="W97">
        <v>236.42</v>
      </c>
      <c r="X97">
        <v>0</v>
      </c>
      <c r="Y97">
        <v>2.3199999999999998</v>
      </c>
      <c r="Z97">
        <v>0</v>
      </c>
    </row>
    <row r="98" spans="1:83">
      <c r="G98" t="s">
        <v>140</v>
      </c>
      <c r="H98" s="115">
        <v>153.04</v>
      </c>
      <c r="I98" s="88">
        <v>0</v>
      </c>
      <c r="J98" s="88">
        <v>0</v>
      </c>
      <c r="K98" s="88">
        <v>0</v>
      </c>
      <c r="L98" s="88">
        <v>0</v>
      </c>
      <c r="M98" s="116">
        <v>0.97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154.01</v>
      </c>
      <c r="W98">
        <v>153.04</v>
      </c>
      <c r="X98">
        <v>0</v>
      </c>
      <c r="Y98">
        <v>0.97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1.3034325000000002</v>
      </c>
      <c r="I99" s="111">
        <f t="shared" ref="I99:BQ99" si="1">SUM(I3:I98)/4000</f>
        <v>5.1154999999999999E-2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0.12280749999999999</v>
      </c>
      <c r="N99" s="110">
        <f t="shared" si="1"/>
        <v>0</v>
      </c>
      <c r="O99" s="111">
        <f t="shared" si="1"/>
        <v>-0.10999249999999999</v>
      </c>
      <c r="P99" s="111">
        <f t="shared" si="1"/>
        <v>-2.9250000000000002E-2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-0.13924250000000002</v>
      </c>
      <c r="V99" s="112">
        <f t="shared" si="1"/>
        <v>1.4773799999999997</v>
      </c>
      <c r="W99">
        <f t="shared" si="1"/>
        <v>1.3034325000000002</v>
      </c>
      <c r="X99">
        <f t="shared" si="1"/>
        <v>-5.8837500000000001E-2</v>
      </c>
      <c r="Y99">
        <f t="shared" si="1"/>
        <v>0.12280749999999999</v>
      </c>
      <c r="Z99">
        <f t="shared" si="1"/>
        <v>-2.9250000000000002E-2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487</v>
      </c>
      <c r="X1" t="s">
        <v>488</v>
      </c>
      <c r="Y1" t="s">
        <v>489</v>
      </c>
      <c r="Z1" t="s">
        <v>490</v>
      </c>
      <c r="AA1" t="s">
        <v>491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492</v>
      </c>
      <c r="AK1" t="s">
        <v>493</v>
      </c>
      <c r="AL1" t="s">
        <v>493</v>
      </c>
      <c r="AM1" t="s">
        <v>493</v>
      </c>
      <c r="AN1" t="s">
        <v>493</v>
      </c>
      <c r="AO1" t="s">
        <v>494</v>
      </c>
      <c r="AP1" t="s">
        <v>495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502</v>
      </c>
      <c r="BD1" t="s">
        <v>502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44870</v>
      </c>
      <c r="W2" s="30" t="s">
        <v>149</v>
      </c>
      <c r="X2" t="s">
        <v>153</v>
      </c>
      <c r="Y2" t="s">
        <v>246</v>
      </c>
      <c r="Z2" t="s">
        <v>149</v>
      </c>
      <c r="AA2" t="s">
        <v>404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241</v>
      </c>
      <c r="AL2" t="s">
        <v>390</v>
      </c>
      <c r="AM2" t="s">
        <v>258</v>
      </c>
      <c r="AN2" t="s">
        <v>445</v>
      </c>
      <c r="AO2" t="s">
        <v>149</v>
      </c>
      <c r="AP2" t="s">
        <v>149</v>
      </c>
      <c r="AQ2" t="s">
        <v>496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497</v>
      </c>
      <c r="AX2" t="s">
        <v>498</v>
      </c>
      <c r="AY2" t="s">
        <v>499</v>
      </c>
      <c r="AZ2" t="s">
        <v>500</v>
      </c>
      <c r="BA2" t="s">
        <v>500</v>
      </c>
      <c r="BB2" t="s">
        <v>501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55.899999999999991</v>
      </c>
      <c r="I3" s="95">
        <v>0.72</v>
      </c>
      <c r="J3" s="95">
        <v>5.95</v>
      </c>
      <c r="K3" s="95">
        <v>0</v>
      </c>
      <c r="L3" s="95">
        <v>2.9</v>
      </c>
      <c r="M3" s="114">
        <v>0</v>
      </c>
      <c r="N3" s="113">
        <v>190.75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5.36</v>
      </c>
      <c r="Y3">
        <v>23.44</v>
      </c>
      <c r="Z3">
        <v>0</v>
      </c>
      <c r="AA3">
        <v>2.9</v>
      </c>
      <c r="AB3">
        <v>0.68</v>
      </c>
      <c r="AC3">
        <v>0.36</v>
      </c>
      <c r="AD3">
        <v>0.52</v>
      </c>
      <c r="AE3">
        <v>0.93</v>
      </c>
      <c r="AF3">
        <v>0.72</v>
      </c>
      <c r="AG3">
        <v>1.01</v>
      </c>
      <c r="AH3">
        <v>0.63</v>
      </c>
      <c r="AI3">
        <v>0.59</v>
      </c>
      <c r="AJ3">
        <v>0.35</v>
      </c>
      <c r="AK3">
        <v>0.96</v>
      </c>
      <c r="AL3">
        <v>2.9</v>
      </c>
      <c r="AM3">
        <v>0.48</v>
      </c>
      <c r="AN3">
        <v>0.48</v>
      </c>
      <c r="AO3">
        <v>23.16</v>
      </c>
      <c r="AP3">
        <v>0</v>
      </c>
      <c r="AQ3">
        <v>0</v>
      </c>
      <c r="AR3">
        <v>11.29</v>
      </c>
      <c r="AS3">
        <v>0</v>
      </c>
      <c r="AT3">
        <v>179.46</v>
      </c>
      <c r="AU3">
        <v>60.16</v>
      </c>
      <c r="AV3">
        <v>3.79</v>
      </c>
      <c r="AW3">
        <v>0</v>
      </c>
      <c r="AX3">
        <v>18.82</v>
      </c>
      <c r="AY3">
        <v>10</v>
      </c>
      <c r="AZ3">
        <v>50</v>
      </c>
      <c r="BA3">
        <v>20</v>
      </c>
      <c r="BB3">
        <v>50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55.899999999999991</v>
      </c>
      <c r="I4" s="88">
        <v>0.72</v>
      </c>
      <c r="J4" s="88">
        <v>5.95</v>
      </c>
      <c r="K4" s="88">
        <v>0</v>
      </c>
      <c r="L4" s="88">
        <v>2.9</v>
      </c>
      <c r="M4" s="116">
        <v>0</v>
      </c>
      <c r="N4" s="115">
        <v>190.75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5.36</v>
      </c>
      <c r="Y4">
        <v>23.44</v>
      </c>
      <c r="Z4">
        <v>0</v>
      </c>
      <c r="AA4">
        <v>2.9</v>
      </c>
      <c r="AB4">
        <v>0.68</v>
      </c>
      <c r="AC4">
        <v>0.36</v>
      </c>
      <c r="AD4">
        <v>0.52</v>
      </c>
      <c r="AE4">
        <v>0.93</v>
      </c>
      <c r="AF4">
        <v>0.72</v>
      </c>
      <c r="AG4">
        <v>1.01</v>
      </c>
      <c r="AH4">
        <v>0.63</v>
      </c>
      <c r="AI4">
        <v>0.59</v>
      </c>
      <c r="AJ4">
        <v>0.35</v>
      </c>
      <c r="AK4">
        <v>0.96</v>
      </c>
      <c r="AL4">
        <v>2.9</v>
      </c>
      <c r="AM4">
        <v>0.48</v>
      </c>
      <c r="AN4">
        <v>0.48</v>
      </c>
      <c r="AO4">
        <v>23.16</v>
      </c>
      <c r="AP4">
        <v>0</v>
      </c>
      <c r="AQ4">
        <v>0</v>
      </c>
      <c r="AR4">
        <v>11.29</v>
      </c>
      <c r="AS4">
        <v>0</v>
      </c>
      <c r="AT4">
        <v>179.46</v>
      </c>
      <c r="AU4">
        <v>60.16</v>
      </c>
      <c r="AV4">
        <v>3.79</v>
      </c>
      <c r="AW4">
        <v>0</v>
      </c>
      <c r="AX4">
        <v>18.82</v>
      </c>
      <c r="AY4">
        <v>10</v>
      </c>
      <c r="AZ4">
        <v>50</v>
      </c>
      <c r="BA4">
        <v>20</v>
      </c>
      <c r="BB4">
        <v>50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55.899999999999991</v>
      </c>
      <c r="I5" s="88">
        <v>0.72</v>
      </c>
      <c r="J5" s="88">
        <v>5.95</v>
      </c>
      <c r="K5" s="88">
        <v>0</v>
      </c>
      <c r="L5" s="88">
        <v>2.9</v>
      </c>
      <c r="M5" s="116">
        <v>0</v>
      </c>
      <c r="N5" s="115">
        <v>190.75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5.36</v>
      </c>
      <c r="Y5">
        <v>23.44</v>
      </c>
      <c r="Z5">
        <v>0</v>
      </c>
      <c r="AA5">
        <v>2.9</v>
      </c>
      <c r="AB5">
        <v>0.68</v>
      </c>
      <c r="AC5">
        <v>0.36</v>
      </c>
      <c r="AD5">
        <v>0.52</v>
      </c>
      <c r="AE5">
        <v>0.93</v>
      </c>
      <c r="AF5">
        <v>0.72</v>
      </c>
      <c r="AG5">
        <v>1.01</v>
      </c>
      <c r="AH5">
        <v>0.63</v>
      </c>
      <c r="AI5">
        <v>0.59</v>
      </c>
      <c r="AJ5">
        <v>0.35</v>
      </c>
      <c r="AK5">
        <v>0.96</v>
      </c>
      <c r="AL5">
        <v>2.9</v>
      </c>
      <c r="AM5">
        <v>0.48</v>
      </c>
      <c r="AN5">
        <v>0.48</v>
      </c>
      <c r="AO5">
        <v>23.16</v>
      </c>
      <c r="AP5">
        <v>0</v>
      </c>
      <c r="AQ5">
        <v>0</v>
      </c>
      <c r="AR5">
        <v>11.29</v>
      </c>
      <c r="AS5">
        <v>0</v>
      </c>
      <c r="AT5">
        <v>179.46</v>
      </c>
      <c r="AU5">
        <v>60.16</v>
      </c>
      <c r="AV5">
        <v>3.79</v>
      </c>
      <c r="AW5">
        <v>0</v>
      </c>
      <c r="AX5">
        <v>18.82</v>
      </c>
      <c r="AY5">
        <v>10</v>
      </c>
      <c r="AZ5">
        <v>50</v>
      </c>
      <c r="BA5">
        <v>20</v>
      </c>
      <c r="BB5">
        <v>50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55.899999999999991</v>
      </c>
      <c r="I6" s="88">
        <v>0.72</v>
      </c>
      <c r="J6" s="88">
        <v>5.95</v>
      </c>
      <c r="K6" s="88">
        <v>0</v>
      </c>
      <c r="L6" s="88">
        <v>2.9</v>
      </c>
      <c r="M6" s="116">
        <v>0</v>
      </c>
      <c r="N6" s="115">
        <v>190.75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5.36</v>
      </c>
      <c r="Y6">
        <v>23.44</v>
      </c>
      <c r="Z6">
        <v>0</v>
      </c>
      <c r="AA6">
        <v>2.9</v>
      </c>
      <c r="AB6">
        <v>0.68</v>
      </c>
      <c r="AC6">
        <v>0.36</v>
      </c>
      <c r="AD6">
        <v>0.52</v>
      </c>
      <c r="AE6">
        <v>0.93</v>
      </c>
      <c r="AF6">
        <v>0.72</v>
      </c>
      <c r="AG6">
        <v>1.01</v>
      </c>
      <c r="AH6">
        <v>0.63</v>
      </c>
      <c r="AI6">
        <v>0.59</v>
      </c>
      <c r="AJ6">
        <v>0.35</v>
      </c>
      <c r="AK6">
        <v>0.96</v>
      </c>
      <c r="AL6">
        <v>2.9</v>
      </c>
      <c r="AM6">
        <v>0.48</v>
      </c>
      <c r="AN6">
        <v>0.48</v>
      </c>
      <c r="AO6">
        <v>23.16</v>
      </c>
      <c r="AP6">
        <v>0</v>
      </c>
      <c r="AQ6">
        <v>0</v>
      </c>
      <c r="AR6">
        <v>11.29</v>
      </c>
      <c r="AS6">
        <v>0</v>
      </c>
      <c r="AT6">
        <v>179.46</v>
      </c>
      <c r="AU6">
        <v>60.16</v>
      </c>
      <c r="AV6">
        <v>3.79</v>
      </c>
      <c r="AW6">
        <v>0</v>
      </c>
      <c r="AX6">
        <v>18.82</v>
      </c>
      <c r="AY6">
        <v>10</v>
      </c>
      <c r="AZ6">
        <v>50</v>
      </c>
      <c r="BA6">
        <v>20</v>
      </c>
      <c r="BB6">
        <v>50</v>
      </c>
      <c r="BC6">
        <v>0</v>
      </c>
      <c r="BD6">
        <v>0</v>
      </c>
    </row>
    <row r="7" spans="1:56">
      <c r="A7" t="s">
        <v>243</v>
      </c>
      <c r="B7" t="s">
        <v>298</v>
      </c>
      <c r="C7" t="s">
        <v>265</v>
      </c>
      <c r="G7" t="s">
        <v>49</v>
      </c>
      <c r="H7" s="115">
        <v>55.899999999999991</v>
      </c>
      <c r="I7" s="88">
        <v>0.72</v>
      </c>
      <c r="J7" s="88">
        <v>5.95</v>
      </c>
      <c r="K7" s="88">
        <v>0</v>
      </c>
      <c r="L7" s="88">
        <v>2.9</v>
      </c>
      <c r="M7" s="116">
        <v>0</v>
      </c>
      <c r="N7" s="115">
        <v>190.75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5.36</v>
      </c>
      <c r="Y7">
        <v>23.44</v>
      </c>
      <c r="Z7">
        <v>0</v>
      </c>
      <c r="AA7">
        <v>2.9</v>
      </c>
      <c r="AB7">
        <v>0.68</v>
      </c>
      <c r="AC7">
        <v>0.36</v>
      </c>
      <c r="AD7">
        <v>0.52</v>
      </c>
      <c r="AE7">
        <v>0.93</v>
      </c>
      <c r="AF7">
        <v>0.72</v>
      </c>
      <c r="AG7">
        <v>1.01</v>
      </c>
      <c r="AH7">
        <v>0.63</v>
      </c>
      <c r="AI7">
        <v>0.59</v>
      </c>
      <c r="AJ7">
        <v>0.35</v>
      </c>
      <c r="AK7">
        <v>0.96</v>
      </c>
      <c r="AL7">
        <v>2.9</v>
      </c>
      <c r="AM7">
        <v>0.48</v>
      </c>
      <c r="AN7">
        <v>0.48</v>
      </c>
      <c r="AO7">
        <v>23.16</v>
      </c>
      <c r="AP7">
        <v>0</v>
      </c>
      <c r="AQ7">
        <v>0</v>
      </c>
      <c r="AR7">
        <v>11.29</v>
      </c>
      <c r="AS7">
        <v>0</v>
      </c>
      <c r="AT7">
        <v>179.46</v>
      </c>
      <c r="AU7">
        <v>60.16</v>
      </c>
      <c r="AV7">
        <v>3.79</v>
      </c>
      <c r="AW7">
        <v>0</v>
      </c>
      <c r="AX7">
        <v>18.82</v>
      </c>
      <c r="AY7">
        <v>10</v>
      </c>
      <c r="AZ7">
        <v>50</v>
      </c>
      <c r="BA7">
        <v>20</v>
      </c>
      <c r="BB7">
        <v>50</v>
      </c>
      <c r="BC7">
        <v>0</v>
      </c>
      <c r="BD7">
        <v>0</v>
      </c>
    </row>
    <row r="8" spans="1:56">
      <c r="A8" t="s">
        <v>244</v>
      </c>
      <c r="B8" t="s">
        <v>340</v>
      </c>
      <c r="C8" t="s">
        <v>237</v>
      </c>
      <c r="G8" t="s">
        <v>50</v>
      </c>
      <c r="H8" s="115">
        <v>55.899999999999991</v>
      </c>
      <c r="I8" s="88">
        <v>0.72</v>
      </c>
      <c r="J8" s="88">
        <v>5.95</v>
      </c>
      <c r="K8" s="88">
        <v>0</v>
      </c>
      <c r="L8" s="88">
        <v>2.9</v>
      </c>
      <c r="M8" s="116">
        <v>0</v>
      </c>
      <c r="N8" s="115">
        <v>190.75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5.36</v>
      </c>
      <c r="Y8">
        <v>23.44</v>
      </c>
      <c r="Z8">
        <v>0</v>
      </c>
      <c r="AA8">
        <v>2.9</v>
      </c>
      <c r="AB8">
        <v>0.68</v>
      </c>
      <c r="AC8">
        <v>0.36</v>
      </c>
      <c r="AD8">
        <v>0.52</v>
      </c>
      <c r="AE8">
        <v>0.93</v>
      </c>
      <c r="AF8">
        <v>0.72</v>
      </c>
      <c r="AG8">
        <v>1.01</v>
      </c>
      <c r="AH8">
        <v>0.63</v>
      </c>
      <c r="AI8">
        <v>0.59</v>
      </c>
      <c r="AJ8">
        <v>0.35</v>
      </c>
      <c r="AK8">
        <v>0.96</v>
      </c>
      <c r="AL8">
        <v>2.9</v>
      </c>
      <c r="AM8">
        <v>0.48</v>
      </c>
      <c r="AN8">
        <v>0.48</v>
      </c>
      <c r="AO8">
        <v>23.16</v>
      </c>
      <c r="AP8">
        <v>0</v>
      </c>
      <c r="AQ8">
        <v>0</v>
      </c>
      <c r="AR8">
        <v>11.29</v>
      </c>
      <c r="AS8">
        <v>0</v>
      </c>
      <c r="AT8">
        <v>179.46</v>
      </c>
      <c r="AU8">
        <v>60.16</v>
      </c>
      <c r="AV8">
        <v>3.79</v>
      </c>
      <c r="AW8">
        <v>0</v>
      </c>
      <c r="AX8">
        <v>18.82</v>
      </c>
      <c r="AY8">
        <v>10</v>
      </c>
      <c r="AZ8">
        <v>50</v>
      </c>
      <c r="BA8">
        <v>20</v>
      </c>
      <c r="BB8">
        <v>50</v>
      </c>
      <c r="BC8">
        <v>0</v>
      </c>
      <c r="BD8">
        <v>0</v>
      </c>
    </row>
    <row r="9" spans="1:56">
      <c r="A9" t="s">
        <v>245</v>
      </c>
      <c r="B9" t="s">
        <v>360</v>
      </c>
      <c r="C9" t="s">
        <v>238</v>
      </c>
      <c r="G9" t="s">
        <v>51</v>
      </c>
      <c r="H9" s="115">
        <v>55.899999999999991</v>
      </c>
      <c r="I9" s="88">
        <v>0.72</v>
      </c>
      <c r="J9" s="88">
        <v>5.95</v>
      </c>
      <c r="K9" s="88">
        <v>0</v>
      </c>
      <c r="L9" s="88">
        <v>2.9</v>
      </c>
      <c r="M9" s="116">
        <v>0</v>
      </c>
      <c r="N9" s="115">
        <v>190.75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5.36</v>
      </c>
      <c r="Y9">
        <v>23.44</v>
      </c>
      <c r="Z9">
        <v>0</v>
      </c>
      <c r="AA9">
        <v>2.9</v>
      </c>
      <c r="AB9">
        <v>0.68</v>
      </c>
      <c r="AC9">
        <v>0.36</v>
      </c>
      <c r="AD9">
        <v>0.52</v>
      </c>
      <c r="AE9">
        <v>0.93</v>
      </c>
      <c r="AF9">
        <v>0.72</v>
      </c>
      <c r="AG9">
        <v>1.01</v>
      </c>
      <c r="AH9">
        <v>0.63</v>
      </c>
      <c r="AI9">
        <v>0.59</v>
      </c>
      <c r="AJ9">
        <v>0.35</v>
      </c>
      <c r="AK9">
        <v>0.96</v>
      </c>
      <c r="AL9">
        <v>2.9</v>
      </c>
      <c r="AM9">
        <v>0.48</v>
      </c>
      <c r="AN9">
        <v>0.48</v>
      </c>
      <c r="AO9">
        <v>23.16</v>
      </c>
      <c r="AP9">
        <v>0</v>
      </c>
      <c r="AQ9">
        <v>0</v>
      </c>
      <c r="AR9">
        <v>11.29</v>
      </c>
      <c r="AS9">
        <v>0</v>
      </c>
      <c r="AT9">
        <v>179.46</v>
      </c>
      <c r="AU9">
        <v>60.16</v>
      </c>
      <c r="AV9">
        <v>3.79</v>
      </c>
      <c r="AW9">
        <v>0</v>
      </c>
      <c r="AX9">
        <v>18.82</v>
      </c>
      <c r="AY9">
        <v>10</v>
      </c>
      <c r="AZ9">
        <v>50</v>
      </c>
      <c r="BA9">
        <v>20</v>
      </c>
      <c r="BB9">
        <v>50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55.899999999999991</v>
      </c>
      <c r="I10" s="88">
        <v>0.72</v>
      </c>
      <c r="J10" s="88">
        <v>5.95</v>
      </c>
      <c r="K10" s="88">
        <v>0</v>
      </c>
      <c r="L10" s="88">
        <v>2.9</v>
      </c>
      <c r="M10" s="116">
        <v>0</v>
      </c>
      <c r="N10" s="115">
        <v>190.75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5.36</v>
      </c>
      <c r="Y10">
        <v>23.44</v>
      </c>
      <c r="Z10">
        <v>0</v>
      </c>
      <c r="AA10">
        <v>2.9</v>
      </c>
      <c r="AB10">
        <v>0.68</v>
      </c>
      <c r="AC10">
        <v>0.36</v>
      </c>
      <c r="AD10">
        <v>0.52</v>
      </c>
      <c r="AE10">
        <v>0.93</v>
      </c>
      <c r="AF10">
        <v>0.72</v>
      </c>
      <c r="AG10">
        <v>1.01</v>
      </c>
      <c r="AH10">
        <v>0.63</v>
      </c>
      <c r="AI10">
        <v>0.59</v>
      </c>
      <c r="AJ10">
        <v>0.35</v>
      </c>
      <c r="AK10">
        <v>0.96</v>
      </c>
      <c r="AL10">
        <v>2.9</v>
      </c>
      <c r="AM10">
        <v>0.48</v>
      </c>
      <c r="AN10">
        <v>0.48</v>
      </c>
      <c r="AO10">
        <v>23.16</v>
      </c>
      <c r="AP10">
        <v>0</v>
      </c>
      <c r="AQ10">
        <v>0</v>
      </c>
      <c r="AR10">
        <v>11.29</v>
      </c>
      <c r="AS10">
        <v>0</v>
      </c>
      <c r="AT10">
        <v>179.46</v>
      </c>
      <c r="AU10">
        <v>60.16</v>
      </c>
      <c r="AV10">
        <v>3.79</v>
      </c>
      <c r="AW10">
        <v>0</v>
      </c>
      <c r="AX10">
        <v>18.82</v>
      </c>
      <c r="AY10">
        <v>10</v>
      </c>
      <c r="AZ10">
        <v>50</v>
      </c>
      <c r="BA10">
        <v>20</v>
      </c>
      <c r="BB10">
        <v>50</v>
      </c>
      <c r="BC10">
        <v>0</v>
      </c>
      <c r="BD10">
        <v>0</v>
      </c>
    </row>
    <row r="11" spans="1:56">
      <c r="A11" t="s">
        <v>246</v>
      </c>
      <c r="C11" t="s">
        <v>341</v>
      </c>
      <c r="G11" t="s">
        <v>53</v>
      </c>
      <c r="H11" s="115">
        <v>55.899999999999991</v>
      </c>
      <c r="I11" s="88">
        <v>0.72</v>
      </c>
      <c r="J11" s="88">
        <v>5.95</v>
      </c>
      <c r="K11" s="88">
        <v>0</v>
      </c>
      <c r="L11" s="88">
        <v>2.9</v>
      </c>
      <c r="M11" s="116">
        <v>0</v>
      </c>
      <c r="N11" s="115">
        <v>190.75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5.36</v>
      </c>
      <c r="Y11">
        <v>23.44</v>
      </c>
      <c r="Z11">
        <v>0</v>
      </c>
      <c r="AA11">
        <v>2.9</v>
      </c>
      <c r="AB11">
        <v>0.68</v>
      </c>
      <c r="AC11">
        <v>0.36</v>
      </c>
      <c r="AD11">
        <v>0.52</v>
      </c>
      <c r="AE11">
        <v>0.93</v>
      </c>
      <c r="AF11">
        <v>0.72</v>
      </c>
      <c r="AG11">
        <v>1.01</v>
      </c>
      <c r="AH11">
        <v>0.63</v>
      </c>
      <c r="AI11">
        <v>0.59</v>
      </c>
      <c r="AJ11">
        <v>0.35</v>
      </c>
      <c r="AK11">
        <v>0.96</v>
      </c>
      <c r="AL11">
        <v>2.9</v>
      </c>
      <c r="AM11">
        <v>0.48</v>
      </c>
      <c r="AN11">
        <v>0.48</v>
      </c>
      <c r="AO11">
        <v>23.16</v>
      </c>
      <c r="AP11">
        <v>0</v>
      </c>
      <c r="AQ11">
        <v>0</v>
      </c>
      <c r="AR11">
        <v>11.29</v>
      </c>
      <c r="AS11">
        <v>0</v>
      </c>
      <c r="AT11">
        <v>179.46</v>
      </c>
      <c r="AU11">
        <v>60.16</v>
      </c>
      <c r="AV11">
        <v>3.79</v>
      </c>
      <c r="AW11">
        <v>0</v>
      </c>
      <c r="AX11">
        <v>18.82</v>
      </c>
      <c r="AY11">
        <v>10</v>
      </c>
      <c r="AZ11">
        <v>50</v>
      </c>
      <c r="BA11">
        <v>20</v>
      </c>
      <c r="BB11">
        <v>50</v>
      </c>
      <c r="BC11">
        <v>0</v>
      </c>
      <c r="BD11">
        <v>0</v>
      </c>
    </row>
    <row r="12" spans="1:56">
      <c r="A12" t="s">
        <v>247</v>
      </c>
      <c r="C12" t="s">
        <v>361</v>
      </c>
      <c r="G12" t="s">
        <v>54</v>
      </c>
      <c r="H12" s="115">
        <v>55.899999999999991</v>
      </c>
      <c r="I12" s="88">
        <v>0.72</v>
      </c>
      <c r="J12" s="88">
        <v>5.95</v>
      </c>
      <c r="K12" s="88">
        <v>0</v>
      </c>
      <c r="L12" s="88">
        <v>2.9</v>
      </c>
      <c r="M12" s="116">
        <v>0</v>
      </c>
      <c r="N12" s="115">
        <v>190.75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5.36</v>
      </c>
      <c r="Y12">
        <v>23.44</v>
      </c>
      <c r="Z12">
        <v>0</v>
      </c>
      <c r="AA12">
        <v>2.9</v>
      </c>
      <c r="AB12">
        <v>0.68</v>
      </c>
      <c r="AC12">
        <v>0.36</v>
      </c>
      <c r="AD12">
        <v>0.52</v>
      </c>
      <c r="AE12">
        <v>0.93</v>
      </c>
      <c r="AF12">
        <v>0.72</v>
      </c>
      <c r="AG12">
        <v>1.01</v>
      </c>
      <c r="AH12">
        <v>0.63</v>
      </c>
      <c r="AI12">
        <v>0.59</v>
      </c>
      <c r="AJ12">
        <v>0.35</v>
      </c>
      <c r="AK12">
        <v>0.96</v>
      </c>
      <c r="AL12">
        <v>2.9</v>
      </c>
      <c r="AM12">
        <v>0.48</v>
      </c>
      <c r="AN12">
        <v>0.48</v>
      </c>
      <c r="AO12">
        <v>23.16</v>
      </c>
      <c r="AP12">
        <v>0</v>
      </c>
      <c r="AQ12">
        <v>0</v>
      </c>
      <c r="AR12">
        <v>11.29</v>
      </c>
      <c r="AS12">
        <v>0</v>
      </c>
      <c r="AT12">
        <v>179.46</v>
      </c>
      <c r="AU12">
        <v>60.16</v>
      </c>
      <c r="AV12">
        <v>3.79</v>
      </c>
      <c r="AW12">
        <v>0</v>
      </c>
      <c r="AX12">
        <v>18.82</v>
      </c>
      <c r="AY12">
        <v>10</v>
      </c>
      <c r="AZ12">
        <v>50</v>
      </c>
      <c r="BA12">
        <v>20</v>
      </c>
      <c r="BB12">
        <v>50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55.899999999999991</v>
      </c>
      <c r="I13" s="88">
        <v>0.72</v>
      </c>
      <c r="J13" s="88">
        <v>5.95</v>
      </c>
      <c r="K13" s="88">
        <v>0</v>
      </c>
      <c r="L13" s="88">
        <v>2.9</v>
      </c>
      <c r="M13" s="116">
        <v>0</v>
      </c>
      <c r="N13" s="115">
        <v>190.75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5.36</v>
      </c>
      <c r="Y13">
        <v>23.44</v>
      </c>
      <c r="Z13">
        <v>0</v>
      </c>
      <c r="AA13">
        <v>2.9</v>
      </c>
      <c r="AB13">
        <v>0.68</v>
      </c>
      <c r="AC13">
        <v>0.36</v>
      </c>
      <c r="AD13">
        <v>0.52</v>
      </c>
      <c r="AE13">
        <v>0.93</v>
      </c>
      <c r="AF13">
        <v>0.72</v>
      </c>
      <c r="AG13">
        <v>1.01</v>
      </c>
      <c r="AH13">
        <v>0.63</v>
      </c>
      <c r="AI13">
        <v>0.59</v>
      </c>
      <c r="AJ13">
        <v>0.35</v>
      </c>
      <c r="AK13">
        <v>0.96</v>
      </c>
      <c r="AL13">
        <v>2.9</v>
      </c>
      <c r="AM13">
        <v>0.48</v>
      </c>
      <c r="AN13">
        <v>0.48</v>
      </c>
      <c r="AO13">
        <v>23.16</v>
      </c>
      <c r="AP13">
        <v>0</v>
      </c>
      <c r="AQ13">
        <v>0</v>
      </c>
      <c r="AR13">
        <v>11.29</v>
      </c>
      <c r="AS13">
        <v>0</v>
      </c>
      <c r="AT13">
        <v>179.46</v>
      </c>
      <c r="AU13">
        <v>60.16</v>
      </c>
      <c r="AV13">
        <v>3.79</v>
      </c>
      <c r="AW13">
        <v>0</v>
      </c>
      <c r="AX13">
        <v>18.82</v>
      </c>
      <c r="AY13">
        <v>10</v>
      </c>
      <c r="AZ13">
        <v>50</v>
      </c>
      <c r="BA13">
        <v>20</v>
      </c>
      <c r="BB13">
        <v>50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55.899999999999991</v>
      </c>
      <c r="I14" s="88">
        <v>0.72</v>
      </c>
      <c r="J14" s="88">
        <v>5.95</v>
      </c>
      <c r="K14" s="88">
        <v>0</v>
      </c>
      <c r="L14" s="88">
        <v>2.9</v>
      </c>
      <c r="M14" s="116">
        <v>0</v>
      </c>
      <c r="N14" s="115">
        <v>190.75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5.36</v>
      </c>
      <c r="Y14">
        <v>23.44</v>
      </c>
      <c r="Z14">
        <v>0</v>
      </c>
      <c r="AA14">
        <v>2.9</v>
      </c>
      <c r="AB14">
        <v>0.68</v>
      </c>
      <c r="AC14">
        <v>0.36</v>
      </c>
      <c r="AD14">
        <v>0.52</v>
      </c>
      <c r="AE14">
        <v>0.93</v>
      </c>
      <c r="AF14">
        <v>0.72</v>
      </c>
      <c r="AG14">
        <v>1.01</v>
      </c>
      <c r="AH14">
        <v>0.63</v>
      </c>
      <c r="AI14">
        <v>0.59</v>
      </c>
      <c r="AJ14">
        <v>0.35</v>
      </c>
      <c r="AK14">
        <v>0.96</v>
      </c>
      <c r="AL14">
        <v>2.9</v>
      </c>
      <c r="AM14">
        <v>0.48</v>
      </c>
      <c r="AN14">
        <v>0.48</v>
      </c>
      <c r="AO14">
        <v>23.16</v>
      </c>
      <c r="AP14">
        <v>0</v>
      </c>
      <c r="AQ14">
        <v>0</v>
      </c>
      <c r="AR14">
        <v>11.29</v>
      </c>
      <c r="AS14">
        <v>0</v>
      </c>
      <c r="AT14">
        <v>179.46</v>
      </c>
      <c r="AU14">
        <v>60.16</v>
      </c>
      <c r="AV14">
        <v>3.79</v>
      </c>
      <c r="AW14">
        <v>0</v>
      </c>
      <c r="AX14">
        <v>18.82</v>
      </c>
      <c r="AY14">
        <v>10</v>
      </c>
      <c r="AZ14">
        <v>50</v>
      </c>
      <c r="BA14">
        <v>20</v>
      </c>
      <c r="BB14">
        <v>50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55.899999999999991</v>
      </c>
      <c r="I15" s="88">
        <v>0.72</v>
      </c>
      <c r="J15" s="88">
        <v>5.95</v>
      </c>
      <c r="K15" s="88">
        <v>0</v>
      </c>
      <c r="L15" s="88">
        <v>2.9</v>
      </c>
      <c r="M15" s="116">
        <v>0</v>
      </c>
      <c r="N15" s="115">
        <v>190.75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5.36</v>
      </c>
      <c r="Y15">
        <v>23.44</v>
      </c>
      <c r="Z15">
        <v>0</v>
      </c>
      <c r="AA15">
        <v>2.9</v>
      </c>
      <c r="AB15">
        <v>0.68</v>
      </c>
      <c r="AC15">
        <v>0.36</v>
      </c>
      <c r="AD15">
        <v>0.52</v>
      </c>
      <c r="AE15">
        <v>0.93</v>
      </c>
      <c r="AF15">
        <v>0.72</v>
      </c>
      <c r="AG15">
        <v>1.01</v>
      </c>
      <c r="AH15">
        <v>0.63</v>
      </c>
      <c r="AI15">
        <v>0.59</v>
      </c>
      <c r="AJ15">
        <v>0.35</v>
      </c>
      <c r="AK15">
        <v>0.96</v>
      </c>
      <c r="AL15">
        <v>2.9</v>
      </c>
      <c r="AM15">
        <v>0.48</v>
      </c>
      <c r="AN15">
        <v>0.48</v>
      </c>
      <c r="AO15">
        <v>23.16</v>
      </c>
      <c r="AP15">
        <v>0</v>
      </c>
      <c r="AQ15">
        <v>0</v>
      </c>
      <c r="AR15">
        <v>11.29</v>
      </c>
      <c r="AS15">
        <v>0</v>
      </c>
      <c r="AT15">
        <v>179.46</v>
      </c>
      <c r="AU15">
        <v>60.16</v>
      </c>
      <c r="AV15">
        <v>3.79</v>
      </c>
      <c r="AW15">
        <v>0</v>
      </c>
      <c r="AX15">
        <v>18.82</v>
      </c>
      <c r="AY15">
        <v>10</v>
      </c>
      <c r="AZ15">
        <v>50</v>
      </c>
      <c r="BA15">
        <v>20</v>
      </c>
      <c r="BB15">
        <v>50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55.899999999999991</v>
      </c>
      <c r="I16" s="88">
        <v>0.72</v>
      </c>
      <c r="J16" s="88">
        <v>5.95</v>
      </c>
      <c r="K16" s="88">
        <v>0</v>
      </c>
      <c r="L16" s="88">
        <v>2.9</v>
      </c>
      <c r="M16" s="116">
        <v>0</v>
      </c>
      <c r="N16" s="115">
        <v>190.75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5.36</v>
      </c>
      <c r="Y16">
        <v>23.44</v>
      </c>
      <c r="Z16">
        <v>0</v>
      </c>
      <c r="AA16">
        <v>2.9</v>
      </c>
      <c r="AB16">
        <v>0.68</v>
      </c>
      <c r="AC16">
        <v>0.36</v>
      </c>
      <c r="AD16">
        <v>0.52</v>
      </c>
      <c r="AE16">
        <v>0.93</v>
      </c>
      <c r="AF16">
        <v>0.72</v>
      </c>
      <c r="AG16">
        <v>1.01</v>
      </c>
      <c r="AH16">
        <v>0.63</v>
      </c>
      <c r="AI16">
        <v>0.59</v>
      </c>
      <c r="AJ16">
        <v>0.35</v>
      </c>
      <c r="AK16">
        <v>0.96</v>
      </c>
      <c r="AL16">
        <v>2.9</v>
      </c>
      <c r="AM16">
        <v>0.48</v>
      </c>
      <c r="AN16">
        <v>0.48</v>
      </c>
      <c r="AO16">
        <v>23.16</v>
      </c>
      <c r="AP16">
        <v>0</v>
      </c>
      <c r="AQ16">
        <v>0</v>
      </c>
      <c r="AR16">
        <v>11.29</v>
      </c>
      <c r="AS16">
        <v>0</v>
      </c>
      <c r="AT16">
        <v>179.46</v>
      </c>
      <c r="AU16">
        <v>60.16</v>
      </c>
      <c r="AV16">
        <v>3.79</v>
      </c>
      <c r="AW16">
        <v>0</v>
      </c>
      <c r="AX16">
        <v>18.82</v>
      </c>
      <c r="AY16">
        <v>10</v>
      </c>
      <c r="AZ16">
        <v>50</v>
      </c>
      <c r="BA16">
        <v>20</v>
      </c>
      <c r="BB16">
        <v>50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55.899999999999991</v>
      </c>
      <c r="I17" s="88">
        <v>0.72</v>
      </c>
      <c r="J17" s="88">
        <v>5.95</v>
      </c>
      <c r="K17" s="88">
        <v>0</v>
      </c>
      <c r="L17" s="88">
        <v>2.9</v>
      </c>
      <c r="M17" s="116">
        <v>0</v>
      </c>
      <c r="N17" s="115">
        <v>190.75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5.36</v>
      </c>
      <c r="Y17">
        <v>23.44</v>
      </c>
      <c r="Z17">
        <v>0</v>
      </c>
      <c r="AA17">
        <v>2.9</v>
      </c>
      <c r="AB17">
        <v>0.68</v>
      </c>
      <c r="AC17">
        <v>0.36</v>
      </c>
      <c r="AD17">
        <v>0.52</v>
      </c>
      <c r="AE17">
        <v>0.93</v>
      </c>
      <c r="AF17">
        <v>0.72</v>
      </c>
      <c r="AG17">
        <v>1.01</v>
      </c>
      <c r="AH17">
        <v>0.63</v>
      </c>
      <c r="AI17">
        <v>0.59</v>
      </c>
      <c r="AJ17">
        <v>0.35</v>
      </c>
      <c r="AK17">
        <v>0.96</v>
      </c>
      <c r="AL17">
        <v>2.9</v>
      </c>
      <c r="AM17">
        <v>0.48</v>
      </c>
      <c r="AN17">
        <v>0.48</v>
      </c>
      <c r="AO17">
        <v>23.16</v>
      </c>
      <c r="AP17">
        <v>0</v>
      </c>
      <c r="AQ17">
        <v>0</v>
      </c>
      <c r="AR17">
        <v>11.29</v>
      </c>
      <c r="AS17">
        <v>0</v>
      </c>
      <c r="AT17">
        <v>179.46</v>
      </c>
      <c r="AU17">
        <v>60.16</v>
      </c>
      <c r="AV17">
        <v>3.79</v>
      </c>
      <c r="AW17">
        <v>0</v>
      </c>
      <c r="AX17">
        <v>18.82</v>
      </c>
      <c r="AY17">
        <v>10</v>
      </c>
      <c r="AZ17">
        <v>50</v>
      </c>
      <c r="BA17">
        <v>20</v>
      </c>
      <c r="BB17">
        <v>50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55.899999999999991</v>
      </c>
      <c r="I18" s="88">
        <v>0.72</v>
      </c>
      <c r="J18" s="88">
        <v>5.95</v>
      </c>
      <c r="K18" s="88">
        <v>0</v>
      </c>
      <c r="L18" s="88">
        <v>2.9</v>
      </c>
      <c r="M18" s="116">
        <v>0</v>
      </c>
      <c r="N18" s="115">
        <v>190.75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5.36</v>
      </c>
      <c r="Y18">
        <v>23.44</v>
      </c>
      <c r="Z18">
        <v>0</v>
      </c>
      <c r="AA18">
        <v>2.9</v>
      </c>
      <c r="AB18">
        <v>0.68</v>
      </c>
      <c r="AC18">
        <v>0.36</v>
      </c>
      <c r="AD18">
        <v>0.52</v>
      </c>
      <c r="AE18">
        <v>0.93</v>
      </c>
      <c r="AF18">
        <v>0.72</v>
      </c>
      <c r="AG18">
        <v>1.01</v>
      </c>
      <c r="AH18">
        <v>0.63</v>
      </c>
      <c r="AI18">
        <v>0.59</v>
      </c>
      <c r="AJ18">
        <v>0.35</v>
      </c>
      <c r="AK18">
        <v>0.96</v>
      </c>
      <c r="AL18">
        <v>2.9</v>
      </c>
      <c r="AM18">
        <v>0.48</v>
      </c>
      <c r="AN18">
        <v>0.48</v>
      </c>
      <c r="AO18">
        <v>23.16</v>
      </c>
      <c r="AP18">
        <v>0</v>
      </c>
      <c r="AQ18">
        <v>0</v>
      </c>
      <c r="AR18">
        <v>11.29</v>
      </c>
      <c r="AS18">
        <v>0</v>
      </c>
      <c r="AT18">
        <v>179.46</v>
      </c>
      <c r="AU18">
        <v>60.16</v>
      </c>
      <c r="AV18">
        <v>3.79</v>
      </c>
      <c r="AW18">
        <v>0</v>
      </c>
      <c r="AX18">
        <v>18.82</v>
      </c>
      <c r="AY18">
        <v>10</v>
      </c>
      <c r="AZ18">
        <v>50</v>
      </c>
      <c r="BA18">
        <v>20</v>
      </c>
      <c r="BB18">
        <v>50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55.899999999999991</v>
      </c>
      <c r="I19" s="88">
        <v>0.72</v>
      </c>
      <c r="J19" s="88">
        <v>5.95</v>
      </c>
      <c r="K19" s="88">
        <v>0</v>
      </c>
      <c r="L19" s="88">
        <v>2.9</v>
      </c>
      <c r="M19" s="116">
        <v>0</v>
      </c>
      <c r="N19" s="115">
        <v>190.75</v>
      </c>
      <c r="O19" s="88">
        <v>162.76999999999998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5.36</v>
      </c>
      <c r="Y19">
        <v>23.44</v>
      </c>
      <c r="Z19">
        <v>0</v>
      </c>
      <c r="AA19">
        <v>2.9</v>
      </c>
      <c r="AB19">
        <v>0.68</v>
      </c>
      <c r="AC19">
        <v>0.36</v>
      </c>
      <c r="AD19">
        <v>0.52</v>
      </c>
      <c r="AE19">
        <v>0.93</v>
      </c>
      <c r="AF19">
        <v>0.72</v>
      </c>
      <c r="AG19">
        <v>1.01</v>
      </c>
      <c r="AH19">
        <v>0.63</v>
      </c>
      <c r="AI19">
        <v>0.59</v>
      </c>
      <c r="AJ19">
        <v>0.35</v>
      </c>
      <c r="AK19">
        <v>0.96</v>
      </c>
      <c r="AL19">
        <v>2.9</v>
      </c>
      <c r="AM19">
        <v>0.48</v>
      </c>
      <c r="AN19">
        <v>0.48</v>
      </c>
      <c r="AO19">
        <v>23.16</v>
      </c>
      <c r="AP19">
        <v>0</v>
      </c>
      <c r="AQ19">
        <v>0</v>
      </c>
      <c r="AR19">
        <v>11.29</v>
      </c>
      <c r="AS19">
        <v>0</v>
      </c>
      <c r="AT19">
        <v>179.46</v>
      </c>
      <c r="AU19">
        <v>60.16</v>
      </c>
      <c r="AV19">
        <v>3.79</v>
      </c>
      <c r="AW19">
        <v>0</v>
      </c>
      <c r="AX19">
        <v>18.82</v>
      </c>
      <c r="AY19">
        <v>10</v>
      </c>
      <c r="AZ19">
        <v>50</v>
      </c>
      <c r="BA19">
        <v>20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55.899999999999991</v>
      </c>
      <c r="I20" s="88">
        <v>0.72</v>
      </c>
      <c r="J20" s="88">
        <v>5.95</v>
      </c>
      <c r="K20" s="88">
        <v>0</v>
      </c>
      <c r="L20" s="88">
        <v>2.9</v>
      </c>
      <c r="M20" s="116">
        <v>0</v>
      </c>
      <c r="N20" s="115">
        <v>190.75</v>
      </c>
      <c r="O20" s="88">
        <v>162.76999999999998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5.36</v>
      </c>
      <c r="Y20">
        <v>23.44</v>
      </c>
      <c r="Z20">
        <v>0</v>
      </c>
      <c r="AA20">
        <v>2.9</v>
      </c>
      <c r="AB20">
        <v>0.68</v>
      </c>
      <c r="AC20">
        <v>0.36</v>
      </c>
      <c r="AD20">
        <v>0.52</v>
      </c>
      <c r="AE20">
        <v>0.93</v>
      </c>
      <c r="AF20">
        <v>0.72</v>
      </c>
      <c r="AG20">
        <v>1.01</v>
      </c>
      <c r="AH20">
        <v>0.63</v>
      </c>
      <c r="AI20">
        <v>0.59</v>
      </c>
      <c r="AJ20">
        <v>0.35</v>
      </c>
      <c r="AK20">
        <v>0.96</v>
      </c>
      <c r="AL20">
        <v>2.9</v>
      </c>
      <c r="AM20">
        <v>0.48</v>
      </c>
      <c r="AN20">
        <v>0.48</v>
      </c>
      <c r="AO20">
        <v>23.16</v>
      </c>
      <c r="AP20">
        <v>0</v>
      </c>
      <c r="AQ20">
        <v>0</v>
      </c>
      <c r="AR20">
        <v>11.29</v>
      </c>
      <c r="AS20">
        <v>0</v>
      </c>
      <c r="AT20">
        <v>179.46</v>
      </c>
      <c r="AU20">
        <v>60.16</v>
      </c>
      <c r="AV20">
        <v>3.79</v>
      </c>
      <c r="AW20">
        <v>0</v>
      </c>
      <c r="AX20">
        <v>18.82</v>
      </c>
      <c r="AY20">
        <v>10</v>
      </c>
      <c r="AZ20">
        <v>50</v>
      </c>
      <c r="BA20">
        <v>20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55.899999999999991</v>
      </c>
      <c r="I21" s="88">
        <v>0.72</v>
      </c>
      <c r="J21" s="88">
        <v>5.95</v>
      </c>
      <c r="K21" s="88">
        <v>0</v>
      </c>
      <c r="L21" s="88">
        <v>2.9</v>
      </c>
      <c r="M21" s="116">
        <v>0</v>
      </c>
      <c r="N21" s="115">
        <v>190.75</v>
      </c>
      <c r="O21" s="88">
        <v>162.76999999999998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5.36</v>
      </c>
      <c r="Y21">
        <v>23.44</v>
      </c>
      <c r="Z21">
        <v>0</v>
      </c>
      <c r="AA21">
        <v>2.9</v>
      </c>
      <c r="AB21">
        <v>0.68</v>
      </c>
      <c r="AC21">
        <v>0.36</v>
      </c>
      <c r="AD21">
        <v>0.52</v>
      </c>
      <c r="AE21">
        <v>0.93</v>
      </c>
      <c r="AF21">
        <v>0.72</v>
      </c>
      <c r="AG21">
        <v>1.01</v>
      </c>
      <c r="AH21">
        <v>0.63</v>
      </c>
      <c r="AI21">
        <v>0.59</v>
      </c>
      <c r="AJ21">
        <v>0.35</v>
      </c>
      <c r="AK21">
        <v>0.96</v>
      </c>
      <c r="AL21">
        <v>2.9</v>
      </c>
      <c r="AM21">
        <v>0.48</v>
      </c>
      <c r="AN21">
        <v>0.48</v>
      </c>
      <c r="AO21">
        <v>23.16</v>
      </c>
      <c r="AP21">
        <v>0</v>
      </c>
      <c r="AQ21">
        <v>0</v>
      </c>
      <c r="AR21">
        <v>11.29</v>
      </c>
      <c r="AS21">
        <v>0</v>
      </c>
      <c r="AT21">
        <v>179.46</v>
      </c>
      <c r="AU21">
        <v>60.16</v>
      </c>
      <c r="AV21">
        <v>3.79</v>
      </c>
      <c r="AW21">
        <v>0</v>
      </c>
      <c r="AX21">
        <v>18.82</v>
      </c>
      <c r="AY21">
        <v>10</v>
      </c>
      <c r="AZ21">
        <v>50</v>
      </c>
      <c r="BA21">
        <v>20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55.899999999999991</v>
      </c>
      <c r="I22" s="88">
        <v>0.72</v>
      </c>
      <c r="J22" s="88">
        <v>5.95</v>
      </c>
      <c r="K22" s="88">
        <v>0</v>
      </c>
      <c r="L22" s="88">
        <v>2.9</v>
      </c>
      <c r="M22" s="116">
        <v>0</v>
      </c>
      <c r="N22" s="115">
        <v>190.75</v>
      </c>
      <c r="O22" s="88">
        <v>162.76999999999998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5.36</v>
      </c>
      <c r="Y22">
        <v>23.44</v>
      </c>
      <c r="Z22">
        <v>0</v>
      </c>
      <c r="AA22">
        <v>2.9</v>
      </c>
      <c r="AB22">
        <v>0.68</v>
      </c>
      <c r="AC22">
        <v>0.36</v>
      </c>
      <c r="AD22">
        <v>0.52</v>
      </c>
      <c r="AE22">
        <v>0.93</v>
      </c>
      <c r="AF22">
        <v>0.72</v>
      </c>
      <c r="AG22">
        <v>1.01</v>
      </c>
      <c r="AH22">
        <v>0.63</v>
      </c>
      <c r="AI22">
        <v>0.59</v>
      </c>
      <c r="AJ22">
        <v>0.35</v>
      </c>
      <c r="AK22">
        <v>0.96</v>
      </c>
      <c r="AL22">
        <v>2.9</v>
      </c>
      <c r="AM22">
        <v>0.48</v>
      </c>
      <c r="AN22">
        <v>0.48</v>
      </c>
      <c r="AO22">
        <v>23.16</v>
      </c>
      <c r="AP22">
        <v>0</v>
      </c>
      <c r="AQ22">
        <v>0</v>
      </c>
      <c r="AR22">
        <v>11.29</v>
      </c>
      <c r="AS22">
        <v>0</v>
      </c>
      <c r="AT22">
        <v>179.46</v>
      </c>
      <c r="AU22">
        <v>60.16</v>
      </c>
      <c r="AV22">
        <v>3.79</v>
      </c>
      <c r="AW22">
        <v>0</v>
      </c>
      <c r="AX22">
        <v>18.82</v>
      </c>
      <c r="AY22">
        <v>10</v>
      </c>
      <c r="AZ22">
        <v>50</v>
      </c>
      <c r="BA22">
        <v>20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55.899999999999991</v>
      </c>
      <c r="I23" s="88">
        <v>0.72</v>
      </c>
      <c r="J23" s="88">
        <v>5.95</v>
      </c>
      <c r="K23" s="88">
        <v>0</v>
      </c>
      <c r="L23" s="88">
        <v>4.63</v>
      </c>
      <c r="M23" s="116">
        <v>0</v>
      </c>
      <c r="N23" s="115">
        <v>190.75</v>
      </c>
      <c r="O23" s="88">
        <v>162.76999999999998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5.36</v>
      </c>
      <c r="Y23">
        <v>23.44</v>
      </c>
      <c r="Z23">
        <v>0</v>
      </c>
      <c r="AA23">
        <v>4.63</v>
      </c>
      <c r="AB23">
        <v>0.68</v>
      </c>
      <c r="AC23">
        <v>0.36</v>
      </c>
      <c r="AD23">
        <v>0.52</v>
      </c>
      <c r="AE23">
        <v>0.93</v>
      </c>
      <c r="AF23">
        <v>0.72</v>
      </c>
      <c r="AG23">
        <v>1.01</v>
      </c>
      <c r="AH23">
        <v>0.63</v>
      </c>
      <c r="AI23">
        <v>0.59</v>
      </c>
      <c r="AJ23">
        <v>0.35</v>
      </c>
      <c r="AK23">
        <v>0.96</v>
      </c>
      <c r="AL23">
        <v>2.9</v>
      </c>
      <c r="AM23">
        <v>0.48</v>
      </c>
      <c r="AN23">
        <v>0.48</v>
      </c>
      <c r="AO23">
        <v>23.16</v>
      </c>
      <c r="AP23">
        <v>0</v>
      </c>
      <c r="AQ23">
        <v>0</v>
      </c>
      <c r="AR23">
        <v>11.29</v>
      </c>
      <c r="AS23">
        <v>0</v>
      </c>
      <c r="AT23">
        <v>179.46</v>
      </c>
      <c r="AU23">
        <v>60.16</v>
      </c>
      <c r="AV23">
        <v>3.79</v>
      </c>
      <c r="AW23">
        <v>0</v>
      </c>
      <c r="AX23">
        <v>18.82</v>
      </c>
      <c r="AY23">
        <v>10</v>
      </c>
      <c r="AZ23">
        <v>50</v>
      </c>
      <c r="BA23">
        <v>20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83.88</v>
      </c>
      <c r="I24" s="88">
        <v>0.72</v>
      </c>
      <c r="J24" s="88">
        <v>5.95</v>
      </c>
      <c r="K24" s="88">
        <v>0</v>
      </c>
      <c r="L24" s="88">
        <v>4.63</v>
      </c>
      <c r="M24" s="116">
        <v>0</v>
      </c>
      <c r="N24" s="115">
        <v>190.75</v>
      </c>
      <c r="O24" s="88">
        <v>162.76999999999998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5.36</v>
      </c>
      <c r="Y24">
        <v>23.44</v>
      </c>
      <c r="Z24">
        <v>0</v>
      </c>
      <c r="AA24">
        <v>4.63</v>
      </c>
      <c r="AB24">
        <v>0.68</v>
      </c>
      <c r="AC24">
        <v>0.36</v>
      </c>
      <c r="AD24">
        <v>0.52</v>
      </c>
      <c r="AE24">
        <v>0.93</v>
      </c>
      <c r="AF24">
        <v>0.72</v>
      </c>
      <c r="AG24">
        <v>1.01</v>
      </c>
      <c r="AH24">
        <v>0.63</v>
      </c>
      <c r="AI24">
        <v>0.59</v>
      </c>
      <c r="AJ24">
        <v>0.35</v>
      </c>
      <c r="AK24">
        <v>0.96</v>
      </c>
      <c r="AL24">
        <v>2.9</v>
      </c>
      <c r="AM24">
        <v>0.48</v>
      </c>
      <c r="AN24">
        <v>0.48</v>
      </c>
      <c r="AO24">
        <v>23.16</v>
      </c>
      <c r="AP24">
        <v>27.98</v>
      </c>
      <c r="AQ24">
        <v>0</v>
      </c>
      <c r="AR24">
        <v>11.29</v>
      </c>
      <c r="AS24">
        <v>0</v>
      </c>
      <c r="AT24">
        <v>179.46</v>
      </c>
      <c r="AU24">
        <v>60.16</v>
      </c>
      <c r="AV24">
        <v>3.79</v>
      </c>
      <c r="AW24">
        <v>0</v>
      </c>
      <c r="AX24">
        <v>18.82</v>
      </c>
      <c r="AY24">
        <v>10</v>
      </c>
      <c r="AZ24">
        <v>50</v>
      </c>
      <c r="BA24">
        <v>20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72.299999999999983</v>
      </c>
      <c r="I25" s="88">
        <v>0.72</v>
      </c>
      <c r="J25" s="88">
        <v>5.95</v>
      </c>
      <c r="K25" s="88">
        <v>0</v>
      </c>
      <c r="L25" s="88">
        <v>4.63</v>
      </c>
      <c r="M25" s="116">
        <v>0</v>
      </c>
      <c r="N25" s="115">
        <v>190.75</v>
      </c>
      <c r="O25" s="88">
        <v>162.76999999999998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5.36</v>
      </c>
      <c r="Y25">
        <v>23.44</v>
      </c>
      <c r="Z25">
        <v>0</v>
      </c>
      <c r="AA25">
        <v>4.63</v>
      </c>
      <c r="AB25">
        <v>0.68</v>
      </c>
      <c r="AC25">
        <v>0.36</v>
      </c>
      <c r="AD25">
        <v>0.52</v>
      </c>
      <c r="AE25">
        <v>0.93</v>
      </c>
      <c r="AF25">
        <v>0.72</v>
      </c>
      <c r="AG25">
        <v>1.01</v>
      </c>
      <c r="AH25">
        <v>0.63</v>
      </c>
      <c r="AI25">
        <v>0.59</v>
      </c>
      <c r="AJ25">
        <v>0.35</v>
      </c>
      <c r="AK25">
        <v>0.96</v>
      </c>
      <c r="AL25">
        <v>2.9</v>
      </c>
      <c r="AM25">
        <v>0.48</v>
      </c>
      <c r="AN25">
        <v>0.48</v>
      </c>
      <c r="AO25">
        <v>23.16</v>
      </c>
      <c r="AP25">
        <v>16.399999999999999</v>
      </c>
      <c r="AQ25">
        <v>0</v>
      </c>
      <c r="AR25">
        <v>11.29</v>
      </c>
      <c r="AS25">
        <v>0</v>
      </c>
      <c r="AT25">
        <v>179.46</v>
      </c>
      <c r="AU25">
        <v>60.16</v>
      </c>
      <c r="AV25">
        <v>3.79</v>
      </c>
      <c r="AW25">
        <v>0</v>
      </c>
      <c r="AX25">
        <v>18.82</v>
      </c>
      <c r="AY25">
        <v>10</v>
      </c>
      <c r="AZ25">
        <v>50</v>
      </c>
      <c r="BA25">
        <v>20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74.239999999999995</v>
      </c>
      <c r="I26" s="88">
        <v>0.72</v>
      </c>
      <c r="J26" s="88">
        <v>5.95</v>
      </c>
      <c r="K26" s="88">
        <v>0</v>
      </c>
      <c r="L26" s="88">
        <v>4.63</v>
      </c>
      <c r="M26" s="116">
        <v>0</v>
      </c>
      <c r="N26" s="115">
        <v>190.75</v>
      </c>
      <c r="O26" s="88">
        <v>162.76999999999998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5.36</v>
      </c>
      <c r="Y26">
        <v>23.44</v>
      </c>
      <c r="Z26">
        <v>0</v>
      </c>
      <c r="AA26">
        <v>4.63</v>
      </c>
      <c r="AB26">
        <v>0.68</v>
      </c>
      <c r="AC26">
        <v>0.36</v>
      </c>
      <c r="AD26">
        <v>0.52</v>
      </c>
      <c r="AE26">
        <v>0.93</v>
      </c>
      <c r="AF26">
        <v>0.72</v>
      </c>
      <c r="AG26">
        <v>1.01</v>
      </c>
      <c r="AH26">
        <v>0.63</v>
      </c>
      <c r="AI26">
        <v>0.59</v>
      </c>
      <c r="AJ26">
        <v>0.35</v>
      </c>
      <c r="AK26">
        <v>0.96</v>
      </c>
      <c r="AL26">
        <v>2.9</v>
      </c>
      <c r="AM26">
        <v>0.48</v>
      </c>
      <c r="AN26">
        <v>0.48</v>
      </c>
      <c r="AO26">
        <v>23.16</v>
      </c>
      <c r="AP26">
        <v>18.34</v>
      </c>
      <c r="AQ26">
        <v>0</v>
      </c>
      <c r="AR26">
        <v>11.29</v>
      </c>
      <c r="AS26">
        <v>0</v>
      </c>
      <c r="AT26">
        <v>179.46</v>
      </c>
      <c r="AU26">
        <v>60.16</v>
      </c>
      <c r="AV26">
        <v>3.79</v>
      </c>
      <c r="AW26">
        <v>0</v>
      </c>
      <c r="AX26">
        <v>18.82</v>
      </c>
      <c r="AY26">
        <v>10</v>
      </c>
      <c r="AZ26">
        <v>50</v>
      </c>
      <c r="BA26">
        <v>20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194.95000000000002</v>
      </c>
      <c r="I27" s="88">
        <v>0.72</v>
      </c>
      <c r="J27" s="88">
        <v>5.85</v>
      </c>
      <c r="K27" s="88">
        <v>0</v>
      </c>
      <c r="L27" s="88">
        <v>4.63</v>
      </c>
      <c r="M27" s="116">
        <v>0</v>
      </c>
      <c r="N27" s="115">
        <v>269.12</v>
      </c>
      <c r="O27" s="88">
        <v>194.69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5.26</v>
      </c>
      <c r="Y27">
        <v>23.44</v>
      </c>
      <c r="Z27">
        <v>32.81</v>
      </c>
      <c r="AA27">
        <v>4.63</v>
      </c>
      <c r="AB27">
        <v>0.68</v>
      </c>
      <c r="AC27">
        <v>0.36</v>
      </c>
      <c r="AD27">
        <v>0.52</v>
      </c>
      <c r="AE27">
        <v>0.93</v>
      </c>
      <c r="AF27">
        <v>0.72</v>
      </c>
      <c r="AG27">
        <v>1.01</v>
      </c>
      <c r="AH27">
        <v>0.72</v>
      </c>
      <c r="AI27">
        <v>0.59</v>
      </c>
      <c r="AJ27">
        <v>0.35</v>
      </c>
      <c r="AK27">
        <v>0.96</v>
      </c>
      <c r="AL27">
        <v>2.9</v>
      </c>
      <c r="AM27">
        <v>0.48</v>
      </c>
      <c r="AN27">
        <v>0.48</v>
      </c>
      <c r="AO27">
        <v>23.16</v>
      </c>
      <c r="AP27">
        <v>106.15</v>
      </c>
      <c r="AQ27">
        <v>0</v>
      </c>
      <c r="AR27">
        <v>11.29</v>
      </c>
      <c r="AS27">
        <v>257.83</v>
      </c>
      <c r="AT27">
        <v>0</v>
      </c>
      <c r="AU27">
        <v>0</v>
      </c>
      <c r="AV27">
        <v>3.79</v>
      </c>
      <c r="AW27">
        <v>92.08</v>
      </c>
      <c r="AX27">
        <v>18.82</v>
      </c>
      <c r="AY27">
        <v>10</v>
      </c>
      <c r="AZ27">
        <v>50</v>
      </c>
      <c r="BA27">
        <v>20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179.51</v>
      </c>
      <c r="I28" s="88">
        <v>0.72</v>
      </c>
      <c r="J28" s="88">
        <v>5.85</v>
      </c>
      <c r="K28" s="88">
        <v>0</v>
      </c>
      <c r="L28" s="88">
        <v>4.63</v>
      </c>
      <c r="M28" s="116">
        <v>0</v>
      </c>
      <c r="N28" s="115">
        <v>269.12</v>
      </c>
      <c r="O28" s="88">
        <v>194.69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5.26</v>
      </c>
      <c r="Y28">
        <v>23.44</v>
      </c>
      <c r="Z28">
        <v>32.81</v>
      </c>
      <c r="AA28">
        <v>4.63</v>
      </c>
      <c r="AB28">
        <v>0.68</v>
      </c>
      <c r="AC28">
        <v>0.36</v>
      </c>
      <c r="AD28">
        <v>0.52</v>
      </c>
      <c r="AE28">
        <v>0.93</v>
      </c>
      <c r="AF28">
        <v>0.72</v>
      </c>
      <c r="AG28">
        <v>1.01</v>
      </c>
      <c r="AH28">
        <v>0.72</v>
      </c>
      <c r="AI28">
        <v>0.59</v>
      </c>
      <c r="AJ28">
        <v>0.35</v>
      </c>
      <c r="AK28">
        <v>0.96</v>
      </c>
      <c r="AL28">
        <v>2.9</v>
      </c>
      <c r="AM28">
        <v>0.48</v>
      </c>
      <c r="AN28">
        <v>0.48</v>
      </c>
      <c r="AO28">
        <v>23.16</v>
      </c>
      <c r="AP28">
        <v>90.71</v>
      </c>
      <c r="AQ28">
        <v>0</v>
      </c>
      <c r="AR28">
        <v>11.29</v>
      </c>
      <c r="AS28">
        <v>257.83</v>
      </c>
      <c r="AT28">
        <v>0</v>
      </c>
      <c r="AU28">
        <v>0</v>
      </c>
      <c r="AV28">
        <v>3.79</v>
      </c>
      <c r="AW28">
        <v>92.08</v>
      </c>
      <c r="AX28">
        <v>18.82</v>
      </c>
      <c r="AY28">
        <v>10</v>
      </c>
      <c r="AZ28">
        <v>50</v>
      </c>
      <c r="BA28">
        <v>20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219.07999999999998</v>
      </c>
      <c r="I29" s="88">
        <v>0.72</v>
      </c>
      <c r="J29" s="88">
        <v>5.85</v>
      </c>
      <c r="K29" s="88">
        <v>0</v>
      </c>
      <c r="L29" s="88">
        <v>4.63</v>
      </c>
      <c r="M29" s="116">
        <v>0</v>
      </c>
      <c r="N29" s="115">
        <v>269.12</v>
      </c>
      <c r="O29" s="88">
        <v>194.69</v>
      </c>
      <c r="P29" s="88">
        <v>0</v>
      </c>
      <c r="Q29" s="88">
        <v>0</v>
      </c>
      <c r="R29" s="88">
        <v>0</v>
      </c>
      <c r="S29" s="116">
        <v>0</v>
      </c>
      <c r="W29">
        <v>77.2</v>
      </c>
      <c r="X29">
        <v>5.26</v>
      </c>
      <c r="Y29">
        <v>23.44</v>
      </c>
      <c r="Z29">
        <v>32.81</v>
      </c>
      <c r="AA29">
        <v>4.63</v>
      </c>
      <c r="AB29">
        <v>0.68</v>
      </c>
      <c r="AC29">
        <v>0.36</v>
      </c>
      <c r="AD29">
        <v>0.52</v>
      </c>
      <c r="AE29">
        <v>0.93</v>
      </c>
      <c r="AF29">
        <v>0.72</v>
      </c>
      <c r="AG29">
        <v>1.01</v>
      </c>
      <c r="AH29">
        <v>0.72</v>
      </c>
      <c r="AI29">
        <v>0.59</v>
      </c>
      <c r="AJ29">
        <v>0.35</v>
      </c>
      <c r="AK29">
        <v>0.96</v>
      </c>
      <c r="AL29">
        <v>2.9</v>
      </c>
      <c r="AM29">
        <v>0.48</v>
      </c>
      <c r="AN29">
        <v>0.48</v>
      </c>
      <c r="AO29">
        <v>23.16</v>
      </c>
      <c r="AP29">
        <v>53.08</v>
      </c>
      <c r="AQ29">
        <v>0</v>
      </c>
      <c r="AR29">
        <v>11.29</v>
      </c>
      <c r="AS29">
        <v>257.83</v>
      </c>
      <c r="AT29">
        <v>0</v>
      </c>
      <c r="AU29">
        <v>0</v>
      </c>
      <c r="AV29">
        <v>3.79</v>
      </c>
      <c r="AW29">
        <v>92.08</v>
      </c>
      <c r="AX29">
        <v>18.82</v>
      </c>
      <c r="AY29">
        <v>10</v>
      </c>
      <c r="AZ29">
        <v>50</v>
      </c>
      <c r="BA29">
        <v>20</v>
      </c>
      <c r="BB29">
        <v>0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236.82999999999998</v>
      </c>
      <c r="I30" s="88">
        <v>0.88</v>
      </c>
      <c r="J30" s="88">
        <v>5.85</v>
      </c>
      <c r="K30" s="88">
        <v>0</v>
      </c>
      <c r="L30" s="88">
        <v>4.63</v>
      </c>
      <c r="M30" s="116">
        <v>0</v>
      </c>
      <c r="N30" s="115">
        <v>269.12</v>
      </c>
      <c r="O30" s="88">
        <v>194.69</v>
      </c>
      <c r="P30" s="88">
        <v>0</v>
      </c>
      <c r="Q30" s="88">
        <v>0</v>
      </c>
      <c r="R30" s="88">
        <v>0</v>
      </c>
      <c r="S30" s="116">
        <v>0</v>
      </c>
      <c r="W30">
        <v>77.2</v>
      </c>
      <c r="X30">
        <v>5.26</v>
      </c>
      <c r="Y30">
        <v>23.44</v>
      </c>
      <c r="Z30">
        <v>32.81</v>
      </c>
      <c r="AA30">
        <v>4.63</v>
      </c>
      <c r="AB30">
        <v>0.68</v>
      </c>
      <c r="AC30">
        <v>0.36</v>
      </c>
      <c r="AD30">
        <v>0.52</v>
      </c>
      <c r="AE30">
        <v>0.93</v>
      </c>
      <c r="AF30">
        <v>0.72</v>
      </c>
      <c r="AG30">
        <v>1.01</v>
      </c>
      <c r="AH30">
        <v>0.72</v>
      </c>
      <c r="AI30">
        <v>0.59</v>
      </c>
      <c r="AJ30">
        <v>0.35</v>
      </c>
      <c r="AK30">
        <v>0.96</v>
      </c>
      <c r="AL30">
        <v>2.9</v>
      </c>
      <c r="AM30">
        <v>0.48</v>
      </c>
      <c r="AN30">
        <v>0.48</v>
      </c>
      <c r="AO30">
        <v>23.16</v>
      </c>
      <c r="AP30">
        <v>70.44</v>
      </c>
      <c r="AQ30">
        <v>0</v>
      </c>
      <c r="AR30">
        <v>11.29</v>
      </c>
      <c r="AS30">
        <v>257.83</v>
      </c>
      <c r="AT30">
        <v>0</v>
      </c>
      <c r="AU30">
        <v>0</v>
      </c>
      <c r="AV30">
        <v>3.79</v>
      </c>
      <c r="AW30">
        <v>92.08</v>
      </c>
      <c r="AX30">
        <v>18.82</v>
      </c>
      <c r="AY30">
        <v>10</v>
      </c>
      <c r="AZ30">
        <v>50</v>
      </c>
      <c r="BA30">
        <v>20</v>
      </c>
      <c r="BB30">
        <v>0</v>
      </c>
      <c r="BC30">
        <v>0.39</v>
      </c>
      <c r="BD30">
        <v>0.16</v>
      </c>
    </row>
    <row r="31" spans="1:56">
      <c r="A31" t="s">
        <v>280</v>
      </c>
      <c r="G31" t="s">
        <v>73</v>
      </c>
      <c r="H31" s="115">
        <v>245.48</v>
      </c>
      <c r="I31" s="88">
        <v>3.3499999999999996</v>
      </c>
      <c r="J31" s="88">
        <v>5.85</v>
      </c>
      <c r="K31" s="88">
        <v>0</v>
      </c>
      <c r="L31" s="88">
        <v>4.63</v>
      </c>
      <c r="M31" s="116">
        <v>0</v>
      </c>
      <c r="N31" s="115">
        <v>269.12</v>
      </c>
      <c r="O31" s="88">
        <v>194.69</v>
      </c>
      <c r="P31" s="88">
        <v>0</v>
      </c>
      <c r="Q31" s="88">
        <v>0</v>
      </c>
      <c r="R31" s="88">
        <v>0</v>
      </c>
      <c r="S31" s="116">
        <v>0</v>
      </c>
      <c r="W31">
        <v>150.54</v>
      </c>
      <c r="X31">
        <v>5.26</v>
      </c>
      <c r="Y31">
        <v>23.44</v>
      </c>
      <c r="Z31">
        <v>32.81</v>
      </c>
      <c r="AA31">
        <v>4.63</v>
      </c>
      <c r="AB31">
        <v>0.68</v>
      </c>
      <c r="AC31">
        <v>0.36</v>
      </c>
      <c r="AD31">
        <v>0.52</v>
      </c>
      <c r="AE31">
        <v>0.93</v>
      </c>
      <c r="AF31">
        <v>0.72</v>
      </c>
      <c r="AG31">
        <v>1.01</v>
      </c>
      <c r="AH31">
        <v>0.72</v>
      </c>
      <c r="AI31">
        <v>0.59</v>
      </c>
      <c r="AJ31">
        <v>0.35</v>
      </c>
      <c r="AK31">
        <v>0.96</v>
      </c>
      <c r="AL31">
        <v>2.9</v>
      </c>
      <c r="AM31">
        <v>0.48</v>
      </c>
      <c r="AN31">
        <v>0.48</v>
      </c>
      <c r="AO31">
        <v>23.16</v>
      </c>
      <c r="AP31">
        <v>0</v>
      </c>
      <c r="AQ31">
        <v>0</v>
      </c>
      <c r="AR31">
        <v>11.29</v>
      </c>
      <c r="AS31">
        <v>257.83</v>
      </c>
      <c r="AT31">
        <v>0</v>
      </c>
      <c r="AU31">
        <v>0</v>
      </c>
      <c r="AV31">
        <v>3.79</v>
      </c>
      <c r="AW31">
        <v>92.08</v>
      </c>
      <c r="AX31">
        <v>18.82</v>
      </c>
      <c r="AY31">
        <v>10</v>
      </c>
      <c r="AZ31">
        <v>50</v>
      </c>
      <c r="BA31">
        <v>20</v>
      </c>
      <c r="BB31">
        <v>0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306.90999999999997</v>
      </c>
      <c r="I32" s="88">
        <v>8.18</v>
      </c>
      <c r="J32" s="88">
        <v>5.85</v>
      </c>
      <c r="K32" s="88">
        <v>0</v>
      </c>
      <c r="L32" s="88">
        <v>4.63</v>
      </c>
      <c r="M32" s="116">
        <v>0</v>
      </c>
      <c r="N32" s="115">
        <v>269.12</v>
      </c>
      <c r="O32" s="88">
        <v>194.69</v>
      </c>
      <c r="P32" s="88">
        <v>0</v>
      </c>
      <c r="Q32" s="88">
        <v>0</v>
      </c>
      <c r="R32" s="88">
        <v>0</v>
      </c>
      <c r="S32" s="116">
        <v>0</v>
      </c>
      <c r="W32">
        <v>150.54</v>
      </c>
      <c r="X32">
        <v>5.26</v>
      </c>
      <c r="Y32">
        <v>23.44</v>
      </c>
      <c r="Z32">
        <v>32.81</v>
      </c>
      <c r="AA32">
        <v>4.63</v>
      </c>
      <c r="AB32">
        <v>0.68</v>
      </c>
      <c r="AC32">
        <v>0.36</v>
      </c>
      <c r="AD32">
        <v>0.52</v>
      </c>
      <c r="AE32">
        <v>0.93</v>
      </c>
      <c r="AF32">
        <v>0.72</v>
      </c>
      <c r="AG32">
        <v>1.01</v>
      </c>
      <c r="AH32">
        <v>0.72</v>
      </c>
      <c r="AI32">
        <v>0.59</v>
      </c>
      <c r="AJ32">
        <v>0.35</v>
      </c>
      <c r="AK32">
        <v>0.96</v>
      </c>
      <c r="AL32">
        <v>2.9</v>
      </c>
      <c r="AM32">
        <v>0.48</v>
      </c>
      <c r="AN32">
        <v>0.48</v>
      </c>
      <c r="AO32">
        <v>23.16</v>
      </c>
      <c r="AP32">
        <v>50.18</v>
      </c>
      <c r="AQ32">
        <v>0</v>
      </c>
      <c r="AR32">
        <v>11.29</v>
      </c>
      <c r="AS32">
        <v>257.83</v>
      </c>
      <c r="AT32">
        <v>0</v>
      </c>
      <c r="AU32">
        <v>0</v>
      </c>
      <c r="AV32">
        <v>3.79</v>
      </c>
      <c r="AW32">
        <v>92.08</v>
      </c>
      <c r="AX32">
        <v>18.82</v>
      </c>
      <c r="AY32">
        <v>10</v>
      </c>
      <c r="AZ32">
        <v>50</v>
      </c>
      <c r="BA32">
        <v>20</v>
      </c>
      <c r="BB32">
        <v>0</v>
      </c>
      <c r="BC32">
        <v>17.39</v>
      </c>
      <c r="BD32">
        <v>7.46</v>
      </c>
    </row>
    <row r="33" spans="1:56">
      <c r="A33" t="s">
        <v>282</v>
      </c>
      <c r="G33" t="s">
        <v>75</v>
      </c>
      <c r="H33" s="115">
        <v>343.94</v>
      </c>
      <c r="I33" s="88">
        <v>11.22</v>
      </c>
      <c r="J33" s="88">
        <v>5.85</v>
      </c>
      <c r="K33" s="88">
        <v>0</v>
      </c>
      <c r="L33" s="88">
        <v>4.63</v>
      </c>
      <c r="M33" s="116">
        <v>0</v>
      </c>
      <c r="N33" s="115">
        <v>269.12</v>
      </c>
      <c r="O33" s="88">
        <v>194.69</v>
      </c>
      <c r="P33" s="88">
        <v>0</v>
      </c>
      <c r="Q33" s="88">
        <v>0</v>
      </c>
      <c r="R33" s="88">
        <v>0</v>
      </c>
      <c r="S33" s="116">
        <v>0</v>
      </c>
      <c r="W33">
        <v>150.54</v>
      </c>
      <c r="X33">
        <v>5.26</v>
      </c>
      <c r="Y33">
        <v>23.44</v>
      </c>
      <c r="Z33">
        <v>32.81</v>
      </c>
      <c r="AA33">
        <v>4.63</v>
      </c>
      <c r="AB33">
        <v>0.68</v>
      </c>
      <c r="AC33">
        <v>0.36</v>
      </c>
      <c r="AD33">
        <v>0.52</v>
      </c>
      <c r="AE33">
        <v>0.93</v>
      </c>
      <c r="AF33">
        <v>0.72</v>
      </c>
      <c r="AG33">
        <v>1.01</v>
      </c>
      <c r="AH33">
        <v>0.72</v>
      </c>
      <c r="AI33">
        <v>0.59</v>
      </c>
      <c r="AJ33">
        <v>0.35</v>
      </c>
      <c r="AK33">
        <v>0.96</v>
      </c>
      <c r="AL33">
        <v>2.9</v>
      </c>
      <c r="AM33">
        <v>0.48</v>
      </c>
      <c r="AN33">
        <v>0.48</v>
      </c>
      <c r="AO33">
        <v>23.16</v>
      </c>
      <c r="AP33">
        <v>80.099999999999994</v>
      </c>
      <c r="AQ33">
        <v>0</v>
      </c>
      <c r="AR33">
        <v>11.29</v>
      </c>
      <c r="AS33">
        <v>257.83</v>
      </c>
      <c r="AT33">
        <v>0</v>
      </c>
      <c r="AU33">
        <v>0</v>
      </c>
      <c r="AV33">
        <v>3.79</v>
      </c>
      <c r="AW33">
        <v>92.08</v>
      </c>
      <c r="AX33">
        <v>18.82</v>
      </c>
      <c r="AY33">
        <v>10</v>
      </c>
      <c r="AZ33">
        <v>50</v>
      </c>
      <c r="BA33">
        <v>20</v>
      </c>
      <c r="BB33">
        <v>0</v>
      </c>
      <c r="BC33">
        <v>24.5</v>
      </c>
      <c r="BD33">
        <v>10.5</v>
      </c>
    </row>
    <row r="34" spans="1:56">
      <c r="A34" t="s">
        <v>283</v>
      </c>
      <c r="G34" t="s">
        <v>76</v>
      </c>
      <c r="H34" s="115">
        <v>318.73</v>
      </c>
      <c r="I34" s="88">
        <v>15.72</v>
      </c>
      <c r="J34" s="88">
        <v>5.85</v>
      </c>
      <c r="K34" s="88">
        <v>0</v>
      </c>
      <c r="L34" s="88">
        <v>4.63</v>
      </c>
      <c r="M34" s="116">
        <v>0</v>
      </c>
      <c r="N34" s="115">
        <v>269.12</v>
      </c>
      <c r="O34" s="88">
        <v>194.69</v>
      </c>
      <c r="P34" s="88">
        <v>0</v>
      </c>
      <c r="Q34" s="88">
        <v>0</v>
      </c>
      <c r="R34" s="88">
        <v>0</v>
      </c>
      <c r="S34" s="116">
        <v>0</v>
      </c>
      <c r="W34">
        <v>150.54</v>
      </c>
      <c r="X34">
        <v>5.26</v>
      </c>
      <c r="Y34">
        <v>23.44</v>
      </c>
      <c r="Z34">
        <v>32.81</v>
      </c>
      <c r="AA34">
        <v>4.63</v>
      </c>
      <c r="AB34">
        <v>0.68</v>
      </c>
      <c r="AC34">
        <v>0.36</v>
      </c>
      <c r="AD34">
        <v>0.52</v>
      </c>
      <c r="AE34">
        <v>0.93</v>
      </c>
      <c r="AF34">
        <v>0.72</v>
      </c>
      <c r="AG34">
        <v>1.01</v>
      </c>
      <c r="AH34">
        <v>0.72</v>
      </c>
      <c r="AI34">
        <v>0.59</v>
      </c>
      <c r="AJ34">
        <v>0.35</v>
      </c>
      <c r="AK34">
        <v>0.96</v>
      </c>
      <c r="AL34">
        <v>2.9</v>
      </c>
      <c r="AM34">
        <v>0.48</v>
      </c>
      <c r="AN34">
        <v>0.48</v>
      </c>
      <c r="AO34">
        <v>23.16</v>
      </c>
      <c r="AP34">
        <v>44.39</v>
      </c>
      <c r="AQ34">
        <v>0</v>
      </c>
      <c r="AR34">
        <v>11.29</v>
      </c>
      <c r="AS34">
        <v>257.83</v>
      </c>
      <c r="AT34">
        <v>0</v>
      </c>
      <c r="AU34">
        <v>0</v>
      </c>
      <c r="AV34">
        <v>3.79</v>
      </c>
      <c r="AW34">
        <v>92.08</v>
      </c>
      <c r="AX34">
        <v>18.82</v>
      </c>
      <c r="AY34">
        <v>10</v>
      </c>
      <c r="AZ34">
        <v>50</v>
      </c>
      <c r="BA34">
        <v>20</v>
      </c>
      <c r="BB34">
        <v>0</v>
      </c>
      <c r="BC34">
        <v>35</v>
      </c>
      <c r="BD34">
        <v>15</v>
      </c>
    </row>
    <row r="35" spans="1:56">
      <c r="A35" t="s">
        <v>297</v>
      </c>
      <c r="G35" t="s">
        <v>77</v>
      </c>
      <c r="H35" s="115">
        <v>314.34000000000003</v>
      </c>
      <c r="I35" s="88">
        <v>18.77</v>
      </c>
      <c r="J35" s="88">
        <v>5.85</v>
      </c>
      <c r="K35" s="88">
        <v>0</v>
      </c>
      <c r="L35" s="88">
        <v>4.63</v>
      </c>
      <c r="M35" s="116">
        <v>0</v>
      </c>
      <c r="N35" s="115">
        <v>269.12</v>
      </c>
      <c r="O35" s="88">
        <v>194.69</v>
      </c>
      <c r="P35" s="88">
        <v>0</v>
      </c>
      <c r="Q35" s="88">
        <v>0</v>
      </c>
      <c r="R35" s="88">
        <v>0</v>
      </c>
      <c r="S35" s="116">
        <v>0</v>
      </c>
      <c r="W35">
        <v>150.54</v>
      </c>
      <c r="X35">
        <v>5.26</v>
      </c>
      <c r="Y35">
        <v>23.44</v>
      </c>
      <c r="Z35">
        <v>32.81</v>
      </c>
      <c r="AA35">
        <v>4.63</v>
      </c>
      <c r="AB35">
        <v>0.77</v>
      </c>
      <c r="AC35">
        <v>0.36</v>
      </c>
      <c r="AD35">
        <v>0.52</v>
      </c>
      <c r="AE35">
        <v>0.93</v>
      </c>
      <c r="AF35">
        <v>0.77</v>
      </c>
      <c r="AG35">
        <v>0.94</v>
      </c>
      <c r="AH35">
        <v>0.72</v>
      </c>
      <c r="AI35">
        <v>0.59</v>
      </c>
      <c r="AJ35">
        <v>0.52</v>
      </c>
      <c r="AK35">
        <v>0.96</v>
      </c>
      <c r="AL35">
        <v>2.9</v>
      </c>
      <c r="AM35">
        <v>0.48</v>
      </c>
      <c r="AN35">
        <v>0.48</v>
      </c>
      <c r="AO35">
        <v>23.16</v>
      </c>
      <c r="AP35">
        <v>32.81</v>
      </c>
      <c r="AQ35">
        <v>0</v>
      </c>
      <c r="AR35">
        <v>11.29</v>
      </c>
      <c r="AS35">
        <v>257.83</v>
      </c>
      <c r="AT35">
        <v>0</v>
      </c>
      <c r="AU35">
        <v>0</v>
      </c>
      <c r="AV35">
        <v>3.79</v>
      </c>
      <c r="AW35">
        <v>92.08</v>
      </c>
      <c r="AX35">
        <v>18.82</v>
      </c>
      <c r="AY35">
        <v>10</v>
      </c>
      <c r="AZ35">
        <v>50</v>
      </c>
      <c r="BA35">
        <v>20</v>
      </c>
      <c r="BB35">
        <v>0</v>
      </c>
      <c r="BC35">
        <v>42</v>
      </c>
      <c r="BD35">
        <v>18</v>
      </c>
    </row>
    <row r="36" spans="1:56">
      <c r="A36" t="s">
        <v>330</v>
      </c>
      <c r="G36" t="s">
        <v>78</v>
      </c>
      <c r="H36" s="115">
        <v>301.32000000000005</v>
      </c>
      <c r="I36" s="88">
        <v>24.77</v>
      </c>
      <c r="J36" s="88">
        <v>5.85</v>
      </c>
      <c r="K36" s="88">
        <v>0</v>
      </c>
      <c r="L36" s="88">
        <v>4.63</v>
      </c>
      <c r="M36" s="116">
        <v>0</v>
      </c>
      <c r="N36" s="115">
        <v>269.12</v>
      </c>
      <c r="O36" s="88">
        <v>194.69</v>
      </c>
      <c r="P36" s="88">
        <v>0</v>
      </c>
      <c r="Q36" s="88">
        <v>0</v>
      </c>
      <c r="R36" s="88">
        <v>0</v>
      </c>
      <c r="S36" s="116">
        <v>0</v>
      </c>
      <c r="W36">
        <v>150.54</v>
      </c>
      <c r="X36">
        <v>5.26</v>
      </c>
      <c r="Y36">
        <v>23.44</v>
      </c>
      <c r="Z36">
        <v>32.81</v>
      </c>
      <c r="AA36">
        <v>4.63</v>
      </c>
      <c r="AB36">
        <v>0.77</v>
      </c>
      <c r="AC36">
        <v>0.36</v>
      </c>
      <c r="AD36">
        <v>0.52</v>
      </c>
      <c r="AE36">
        <v>0.93</v>
      </c>
      <c r="AF36">
        <v>0.77</v>
      </c>
      <c r="AG36">
        <v>0.94</v>
      </c>
      <c r="AH36">
        <v>0.72</v>
      </c>
      <c r="AI36">
        <v>0.59</v>
      </c>
      <c r="AJ36">
        <v>0.52</v>
      </c>
      <c r="AK36">
        <v>0.96</v>
      </c>
      <c r="AL36">
        <v>2.9</v>
      </c>
      <c r="AM36">
        <v>0.48</v>
      </c>
      <c r="AN36">
        <v>0.48</v>
      </c>
      <c r="AO36">
        <v>23.16</v>
      </c>
      <c r="AP36">
        <v>5.79</v>
      </c>
      <c r="AQ36">
        <v>0</v>
      </c>
      <c r="AR36">
        <v>11.29</v>
      </c>
      <c r="AS36">
        <v>257.83</v>
      </c>
      <c r="AT36">
        <v>0</v>
      </c>
      <c r="AU36">
        <v>0</v>
      </c>
      <c r="AV36">
        <v>3.79</v>
      </c>
      <c r="AW36">
        <v>92.08</v>
      </c>
      <c r="AX36">
        <v>18.82</v>
      </c>
      <c r="AY36">
        <v>10</v>
      </c>
      <c r="AZ36">
        <v>50</v>
      </c>
      <c r="BA36">
        <v>20</v>
      </c>
      <c r="BB36">
        <v>0</v>
      </c>
      <c r="BC36">
        <v>56</v>
      </c>
      <c r="BD36">
        <v>24</v>
      </c>
    </row>
    <row r="37" spans="1:56">
      <c r="A37" t="s">
        <v>331</v>
      </c>
      <c r="G37" t="s">
        <v>79</v>
      </c>
      <c r="H37" s="115">
        <v>307.71000000000004</v>
      </c>
      <c r="I37" s="88">
        <v>26.27</v>
      </c>
      <c r="J37" s="88">
        <v>5.85</v>
      </c>
      <c r="K37" s="88">
        <v>0</v>
      </c>
      <c r="L37" s="88">
        <v>4.63</v>
      </c>
      <c r="M37" s="116">
        <v>0</v>
      </c>
      <c r="N37" s="115">
        <v>269.12</v>
      </c>
      <c r="O37" s="88">
        <v>194.69</v>
      </c>
      <c r="P37" s="88">
        <v>0</v>
      </c>
      <c r="Q37" s="88">
        <v>0</v>
      </c>
      <c r="R37" s="88">
        <v>0</v>
      </c>
      <c r="S37" s="116">
        <v>0</v>
      </c>
      <c r="W37">
        <v>77.2</v>
      </c>
      <c r="X37">
        <v>5.26</v>
      </c>
      <c r="Y37">
        <v>23.44</v>
      </c>
      <c r="Z37">
        <v>32.81</v>
      </c>
      <c r="AA37">
        <v>4.63</v>
      </c>
      <c r="AB37">
        <v>0.77</v>
      </c>
      <c r="AC37">
        <v>0.36</v>
      </c>
      <c r="AD37">
        <v>0.52</v>
      </c>
      <c r="AE37">
        <v>0.93</v>
      </c>
      <c r="AF37">
        <v>0.77</v>
      </c>
      <c r="AG37">
        <v>0.94</v>
      </c>
      <c r="AH37">
        <v>0.72</v>
      </c>
      <c r="AI37">
        <v>0.59</v>
      </c>
      <c r="AJ37">
        <v>0.52</v>
      </c>
      <c r="AK37">
        <v>0.96</v>
      </c>
      <c r="AL37">
        <v>2.9</v>
      </c>
      <c r="AM37">
        <v>0.48</v>
      </c>
      <c r="AN37">
        <v>0.48</v>
      </c>
      <c r="AO37">
        <v>23.16</v>
      </c>
      <c r="AP37">
        <v>82.02</v>
      </c>
      <c r="AQ37">
        <v>0</v>
      </c>
      <c r="AR37">
        <v>11.29</v>
      </c>
      <c r="AS37">
        <v>257.83</v>
      </c>
      <c r="AT37">
        <v>0</v>
      </c>
      <c r="AU37">
        <v>0</v>
      </c>
      <c r="AV37">
        <v>3.79</v>
      </c>
      <c r="AW37">
        <v>92.08</v>
      </c>
      <c r="AX37">
        <v>18.82</v>
      </c>
      <c r="AY37">
        <v>10</v>
      </c>
      <c r="AZ37">
        <v>50</v>
      </c>
      <c r="BA37">
        <v>20</v>
      </c>
      <c r="BB37">
        <v>0</v>
      </c>
      <c r="BC37">
        <v>59.5</v>
      </c>
      <c r="BD37">
        <v>25.5</v>
      </c>
    </row>
    <row r="38" spans="1:56">
      <c r="A38" t="s">
        <v>332</v>
      </c>
      <c r="G38" t="s">
        <v>80</v>
      </c>
      <c r="H38" s="115">
        <v>310.25</v>
      </c>
      <c r="I38" s="88">
        <v>27.77</v>
      </c>
      <c r="J38" s="88">
        <v>5.85</v>
      </c>
      <c r="K38" s="88">
        <v>0</v>
      </c>
      <c r="L38" s="88">
        <v>4.63</v>
      </c>
      <c r="M38" s="116">
        <v>0</v>
      </c>
      <c r="N38" s="115">
        <v>269.12</v>
      </c>
      <c r="O38" s="88">
        <v>194.69</v>
      </c>
      <c r="P38" s="88">
        <v>0</v>
      </c>
      <c r="Q38" s="88">
        <v>0</v>
      </c>
      <c r="R38" s="88">
        <v>0</v>
      </c>
      <c r="S38" s="116">
        <v>0</v>
      </c>
      <c r="W38">
        <v>77.2</v>
      </c>
      <c r="X38">
        <v>5.26</v>
      </c>
      <c r="Y38">
        <v>23.44</v>
      </c>
      <c r="Z38">
        <v>32.81</v>
      </c>
      <c r="AA38">
        <v>4.63</v>
      </c>
      <c r="AB38">
        <v>0.77</v>
      </c>
      <c r="AC38">
        <v>0.36</v>
      </c>
      <c r="AD38">
        <v>0.52</v>
      </c>
      <c r="AE38">
        <v>0.93</v>
      </c>
      <c r="AF38">
        <v>0.77</v>
      </c>
      <c r="AG38">
        <v>0.94</v>
      </c>
      <c r="AH38">
        <v>0.72</v>
      </c>
      <c r="AI38">
        <v>0.59</v>
      </c>
      <c r="AJ38">
        <v>0.52</v>
      </c>
      <c r="AK38">
        <v>0.96</v>
      </c>
      <c r="AL38">
        <v>2.9</v>
      </c>
      <c r="AM38">
        <v>0.48</v>
      </c>
      <c r="AN38">
        <v>0.48</v>
      </c>
      <c r="AO38">
        <v>23.16</v>
      </c>
      <c r="AP38">
        <v>81.06</v>
      </c>
      <c r="AQ38">
        <v>0</v>
      </c>
      <c r="AR38">
        <v>11.29</v>
      </c>
      <c r="AS38">
        <v>257.83</v>
      </c>
      <c r="AT38">
        <v>0</v>
      </c>
      <c r="AU38">
        <v>0</v>
      </c>
      <c r="AV38">
        <v>3.79</v>
      </c>
      <c r="AW38">
        <v>92.08</v>
      </c>
      <c r="AX38">
        <v>18.82</v>
      </c>
      <c r="AY38">
        <v>10</v>
      </c>
      <c r="AZ38">
        <v>50</v>
      </c>
      <c r="BA38">
        <v>20</v>
      </c>
      <c r="BB38">
        <v>0</v>
      </c>
      <c r="BC38">
        <v>63</v>
      </c>
      <c r="BD38">
        <v>27</v>
      </c>
    </row>
    <row r="39" spans="1:56">
      <c r="A39" t="s">
        <v>333</v>
      </c>
      <c r="G39" t="s">
        <v>81</v>
      </c>
      <c r="H39" s="115">
        <v>334.62</v>
      </c>
      <c r="I39" s="88">
        <v>30.77</v>
      </c>
      <c r="J39" s="88">
        <v>5.85</v>
      </c>
      <c r="K39" s="88">
        <v>0</v>
      </c>
      <c r="L39" s="88">
        <v>4.63</v>
      </c>
      <c r="M39" s="116">
        <v>0</v>
      </c>
      <c r="N39" s="115">
        <v>269.12</v>
      </c>
      <c r="O39" s="88">
        <v>194.69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5.26</v>
      </c>
      <c r="Y39">
        <v>23.44</v>
      </c>
      <c r="Z39">
        <v>0</v>
      </c>
      <c r="AA39">
        <v>4.63</v>
      </c>
      <c r="AB39">
        <v>0.77</v>
      </c>
      <c r="AC39">
        <v>0.36</v>
      </c>
      <c r="AD39">
        <v>0.52</v>
      </c>
      <c r="AE39">
        <v>0.93</v>
      </c>
      <c r="AF39">
        <v>0.77</v>
      </c>
      <c r="AG39">
        <v>0.94</v>
      </c>
      <c r="AH39">
        <v>0.72</v>
      </c>
      <c r="AI39">
        <v>0.59</v>
      </c>
      <c r="AJ39">
        <v>0.52</v>
      </c>
      <c r="AK39">
        <v>0.96</v>
      </c>
      <c r="AL39">
        <v>2.9</v>
      </c>
      <c r="AM39">
        <v>0.48</v>
      </c>
      <c r="AN39">
        <v>0.48</v>
      </c>
      <c r="AO39">
        <v>23.16</v>
      </c>
      <c r="AP39">
        <v>208.44</v>
      </c>
      <c r="AQ39">
        <v>0</v>
      </c>
      <c r="AR39">
        <v>11.29</v>
      </c>
      <c r="AS39">
        <v>257.83</v>
      </c>
      <c r="AT39">
        <v>0</v>
      </c>
      <c r="AU39">
        <v>0</v>
      </c>
      <c r="AV39">
        <v>3.79</v>
      </c>
      <c r="AW39">
        <v>92.08</v>
      </c>
      <c r="AX39">
        <v>18.82</v>
      </c>
      <c r="AY39">
        <v>10</v>
      </c>
      <c r="AZ39">
        <v>50</v>
      </c>
      <c r="BA39">
        <v>20</v>
      </c>
      <c r="BB39">
        <v>0</v>
      </c>
      <c r="BC39">
        <v>70</v>
      </c>
      <c r="BD39">
        <v>30</v>
      </c>
    </row>
    <row r="40" spans="1:56">
      <c r="A40" t="s">
        <v>354</v>
      </c>
      <c r="G40" t="s">
        <v>82</v>
      </c>
      <c r="H40" s="115">
        <v>397.06000000000006</v>
      </c>
      <c r="I40" s="88">
        <v>34.370000000000005</v>
      </c>
      <c r="J40" s="88">
        <v>5.85</v>
      </c>
      <c r="K40" s="88">
        <v>0</v>
      </c>
      <c r="L40" s="88">
        <v>4.63</v>
      </c>
      <c r="M40" s="116">
        <v>0</v>
      </c>
      <c r="N40" s="115">
        <v>269.12</v>
      </c>
      <c r="O40" s="88">
        <v>194.69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5.26</v>
      </c>
      <c r="Y40">
        <v>23.44</v>
      </c>
      <c r="Z40">
        <v>0</v>
      </c>
      <c r="AA40">
        <v>4.63</v>
      </c>
      <c r="AB40">
        <v>0.77</v>
      </c>
      <c r="AC40">
        <v>0.36</v>
      </c>
      <c r="AD40">
        <v>0.52</v>
      </c>
      <c r="AE40">
        <v>0.93</v>
      </c>
      <c r="AF40">
        <v>0.77</v>
      </c>
      <c r="AG40">
        <v>0.94</v>
      </c>
      <c r="AH40">
        <v>0.72</v>
      </c>
      <c r="AI40">
        <v>0.59</v>
      </c>
      <c r="AJ40">
        <v>0.52</v>
      </c>
      <c r="AK40">
        <v>0.96</v>
      </c>
      <c r="AL40">
        <v>2.9</v>
      </c>
      <c r="AM40">
        <v>0.48</v>
      </c>
      <c r="AN40">
        <v>0.48</v>
      </c>
      <c r="AO40">
        <v>23.16</v>
      </c>
      <c r="AP40">
        <v>262.48</v>
      </c>
      <c r="AQ40">
        <v>0</v>
      </c>
      <c r="AR40">
        <v>11.29</v>
      </c>
      <c r="AS40">
        <v>257.83</v>
      </c>
      <c r="AT40">
        <v>0</v>
      </c>
      <c r="AU40">
        <v>0</v>
      </c>
      <c r="AV40">
        <v>3.79</v>
      </c>
      <c r="AW40">
        <v>92.08</v>
      </c>
      <c r="AX40">
        <v>18.82</v>
      </c>
      <c r="AY40">
        <v>10</v>
      </c>
      <c r="AZ40">
        <v>50</v>
      </c>
      <c r="BA40">
        <v>20</v>
      </c>
      <c r="BB40">
        <v>0</v>
      </c>
      <c r="BC40">
        <v>78.400000000000006</v>
      </c>
      <c r="BD40">
        <v>33.6</v>
      </c>
    </row>
    <row r="41" spans="1:56">
      <c r="A41" t="s">
        <v>355</v>
      </c>
      <c r="G41" t="s">
        <v>83</v>
      </c>
      <c r="H41" s="115">
        <v>157.19</v>
      </c>
      <c r="I41" s="88">
        <v>38.270000000000003</v>
      </c>
      <c r="J41" s="88">
        <v>5.85</v>
      </c>
      <c r="K41" s="88">
        <v>0</v>
      </c>
      <c r="L41" s="88">
        <v>4.63</v>
      </c>
      <c r="M41" s="116">
        <v>0</v>
      </c>
      <c r="N41" s="115">
        <v>269.12</v>
      </c>
      <c r="O41" s="88">
        <v>194.69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5.26</v>
      </c>
      <c r="Y41">
        <v>23.44</v>
      </c>
      <c r="Z41">
        <v>0</v>
      </c>
      <c r="AA41">
        <v>4.63</v>
      </c>
      <c r="AB41">
        <v>0.77</v>
      </c>
      <c r="AC41">
        <v>0.36</v>
      </c>
      <c r="AD41">
        <v>0.52</v>
      </c>
      <c r="AE41">
        <v>0.93</v>
      </c>
      <c r="AF41">
        <v>0.77</v>
      </c>
      <c r="AG41">
        <v>0.94</v>
      </c>
      <c r="AH41">
        <v>0.72</v>
      </c>
      <c r="AI41">
        <v>0.59</v>
      </c>
      <c r="AJ41">
        <v>0.52</v>
      </c>
      <c r="AK41">
        <v>0.96</v>
      </c>
      <c r="AL41">
        <v>2.9</v>
      </c>
      <c r="AM41">
        <v>0.48</v>
      </c>
      <c r="AN41">
        <v>0.48</v>
      </c>
      <c r="AO41">
        <v>23.16</v>
      </c>
      <c r="AP41">
        <v>13.51</v>
      </c>
      <c r="AQ41">
        <v>0</v>
      </c>
      <c r="AR41">
        <v>11.29</v>
      </c>
      <c r="AS41">
        <v>257.83</v>
      </c>
      <c r="AT41">
        <v>0</v>
      </c>
      <c r="AU41">
        <v>0</v>
      </c>
      <c r="AV41">
        <v>3.79</v>
      </c>
      <c r="AW41">
        <v>92.08</v>
      </c>
      <c r="AX41">
        <v>18.82</v>
      </c>
      <c r="AY41">
        <v>10</v>
      </c>
      <c r="AZ41">
        <v>50</v>
      </c>
      <c r="BA41">
        <v>20</v>
      </c>
      <c r="BB41">
        <v>0</v>
      </c>
      <c r="BC41">
        <v>87.5</v>
      </c>
      <c r="BD41">
        <v>37.5</v>
      </c>
    </row>
    <row r="42" spans="1:56">
      <c r="A42" t="s">
        <v>356</v>
      </c>
      <c r="G42" t="s">
        <v>84</v>
      </c>
      <c r="H42" s="115">
        <v>150.68</v>
      </c>
      <c r="I42" s="88">
        <v>41.27</v>
      </c>
      <c r="J42" s="88">
        <v>5.85</v>
      </c>
      <c r="K42" s="88">
        <v>0</v>
      </c>
      <c r="L42" s="88">
        <v>4.63</v>
      </c>
      <c r="M42" s="116">
        <v>0</v>
      </c>
      <c r="N42" s="115">
        <v>269.12</v>
      </c>
      <c r="O42" s="88">
        <v>194.69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5.26</v>
      </c>
      <c r="Y42">
        <v>23.44</v>
      </c>
      <c r="Z42">
        <v>0</v>
      </c>
      <c r="AA42">
        <v>4.63</v>
      </c>
      <c r="AB42">
        <v>0.77</v>
      </c>
      <c r="AC42">
        <v>0.36</v>
      </c>
      <c r="AD42">
        <v>0.52</v>
      </c>
      <c r="AE42">
        <v>0.93</v>
      </c>
      <c r="AF42">
        <v>0.77</v>
      </c>
      <c r="AG42">
        <v>0.94</v>
      </c>
      <c r="AH42">
        <v>0.72</v>
      </c>
      <c r="AI42">
        <v>0.59</v>
      </c>
      <c r="AJ42">
        <v>0.52</v>
      </c>
      <c r="AK42">
        <v>0.96</v>
      </c>
      <c r="AL42">
        <v>2.9</v>
      </c>
      <c r="AM42">
        <v>0.48</v>
      </c>
      <c r="AN42">
        <v>0.48</v>
      </c>
      <c r="AO42">
        <v>23.16</v>
      </c>
      <c r="AP42">
        <v>0</v>
      </c>
      <c r="AQ42">
        <v>0</v>
      </c>
      <c r="AR42">
        <v>11.29</v>
      </c>
      <c r="AS42">
        <v>257.83</v>
      </c>
      <c r="AT42">
        <v>0</v>
      </c>
      <c r="AU42">
        <v>0</v>
      </c>
      <c r="AV42">
        <v>3.79</v>
      </c>
      <c r="AW42">
        <v>92.08</v>
      </c>
      <c r="AX42">
        <v>18.82</v>
      </c>
      <c r="AY42">
        <v>10</v>
      </c>
      <c r="AZ42">
        <v>50</v>
      </c>
      <c r="BA42">
        <v>20</v>
      </c>
      <c r="BB42">
        <v>0</v>
      </c>
      <c r="BC42">
        <v>94.5</v>
      </c>
      <c r="BD42">
        <v>40.5</v>
      </c>
    </row>
    <row r="43" spans="1:56">
      <c r="A43" t="s">
        <v>362</v>
      </c>
      <c r="G43" t="s">
        <v>85</v>
      </c>
      <c r="H43" s="115">
        <v>155.19</v>
      </c>
      <c r="I43" s="88">
        <v>42.77</v>
      </c>
      <c r="J43" s="88">
        <v>5.76</v>
      </c>
      <c r="K43" s="88">
        <v>0</v>
      </c>
      <c r="L43" s="88">
        <v>4.63</v>
      </c>
      <c r="M43" s="116">
        <v>0</v>
      </c>
      <c r="N43" s="115">
        <v>269.12</v>
      </c>
      <c r="O43" s="88">
        <v>194.69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5.17</v>
      </c>
      <c r="Y43">
        <v>24.45</v>
      </c>
      <c r="Z43">
        <v>0</v>
      </c>
      <c r="AA43">
        <v>4.63</v>
      </c>
      <c r="AB43">
        <v>0.77</v>
      </c>
      <c r="AC43">
        <v>0.36</v>
      </c>
      <c r="AD43">
        <v>0.52</v>
      </c>
      <c r="AE43">
        <v>0.93</v>
      </c>
      <c r="AF43">
        <v>0.77</v>
      </c>
      <c r="AG43">
        <v>0.94</v>
      </c>
      <c r="AH43">
        <v>0.72</v>
      </c>
      <c r="AI43">
        <v>0.59</v>
      </c>
      <c r="AJ43">
        <v>0.52</v>
      </c>
      <c r="AK43">
        <v>0.96</v>
      </c>
      <c r="AL43">
        <v>2.9</v>
      </c>
      <c r="AM43">
        <v>0.48</v>
      </c>
      <c r="AN43">
        <v>0.48</v>
      </c>
      <c r="AO43">
        <v>23.16</v>
      </c>
      <c r="AP43">
        <v>0</v>
      </c>
      <c r="AQ43">
        <v>0</v>
      </c>
      <c r="AR43">
        <v>11.29</v>
      </c>
      <c r="AS43">
        <v>257.83</v>
      </c>
      <c r="AT43">
        <v>0</v>
      </c>
      <c r="AU43">
        <v>0</v>
      </c>
      <c r="AV43">
        <v>3.79</v>
      </c>
      <c r="AW43">
        <v>92.08</v>
      </c>
      <c r="AX43">
        <v>18.82</v>
      </c>
      <c r="AY43">
        <v>10</v>
      </c>
      <c r="AZ43">
        <v>50</v>
      </c>
      <c r="BA43">
        <v>20</v>
      </c>
      <c r="BB43">
        <v>0</v>
      </c>
      <c r="BC43">
        <v>98</v>
      </c>
      <c r="BD43">
        <v>42</v>
      </c>
    </row>
    <row r="44" spans="1:56">
      <c r="A44" t="s">
        <v>366</v>
      </c>
      <c r="G44" t="s">
        <v>86</v>
      </c>
      <c r="H44" s="115">
        <v>162.19</v>
      </c>
      <c r="I44" s="88">
        <v>45.77</v>
      </c>
      <c r="J44" s="88">
        <v>5.76</v>
      </c>
      <c r="K44" s="88">
        <v>0</v>
      </c>
      <c r="L44" s="88">
        <v>4.63</v>
      </c>
      <c r="M44" s="116">
        <v>0</v>
      </c>
      <c r="N44" s="115">
        <v>269.12</v>
      </c>
      <c r="O44" s="88">
        <v>194.69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5.17</v>
      </c>
      <c r="Y44">
        <v>24.45</v>
      </c>
      <c r="Z44">
        <v>0</v>
      </c>
      <c r="AA44">
        <v>4.63</v>
      </c>
      <c r="AB44">
        <v>0.77</v>
      </c>
      <c r="AC44">
        <v>0.36</v>
      </c>
      <c r="AD44">
        <v>0.52</v>
      </c>
      <c r="AE44">
        <v>0.93</v>
      </c>
      <c r="AF44">
        <v>0.77</v>
      </c>
      <c r="AG44">
        <v>0.94</v>
      </c>
      <c r="AH44">
        <v>0.72</v>
      </c>
      <c r="AI44">
        <v>0.59</v>
      </c>
      <c r="AJ44">
        <v>0.52</v>
      </c>
      <c r="AK44">
        <v>0.96</v>
      </c>
      <c r="AL44">
        <v>2.9</v>
      </c>
      <c r="AM44">
        <v>0.48</v>
      </c>
      <c r="AN44">
        <v>0.48</v>
      </c>
      <c r="AO44">
        <v>23.16</v>
      </c>
      <c r="AP44">
        <v>0</v>
      </c>
      <c r="AQ44">
        <v>0</v>
      </c>
      <c r="AR44">
        <v>11.29</v>
      </c>
      <c r="AS44">
        <v>257.83</v>
      </c>
      <c r="AT44">
        <v>0</v>
      </c>
      <c r="AU44">
        <v>0</v>
      </c>
      <c r="AV44">
        <v>3.79</v>
      </c>
      <c r="AW44">
        <v>92.08</v>
      </c>
      <c r="AX44">
        <v>18.82</v>
      </c>
      <c r="AY44">
        <v>10</v>
      </c>
      <c r="AZ44">
        <v>50</v>
      </c>
      <c r="BA44">
        <v>20</v>
      </c>
      <c r="BB44">
        <v>0</v>
      </c>
      <c r="BC44">
        <v>105</v>
      </c>
      <c r="BD44">
        <v>45</v>
      </c>
    </row>
    <row r="45" spans="1:56">
      <c r="A45" t="s">
        <v>389</v>
      </c>
      <c r="G45" t="s">
        <v>87</v>
      </c>
      <c r="H45" s="115">
        <v>165.69</v>
      </c>
      <c r="I45" s="88">
        <v>47.27</v>
      </c>
      <c r="J45" s="88">
        <v>5.76</v>
      </c>
      <c r="K45" s="88">
        <v>0</v>
      </c>
      <c r="L45" s="88">
        <v>4.63</v>
      </c>
      <c r="M45" s="116">
        <v>0</v>
      </c>
      <c r="N45" s="115">
        <v>269.12</v>
      </c>
      <c r="O45" s="88">
        <v>194.69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5.17</v>
      </c>
      <c r="Y45">
        <v>24.45</v>
      </c>
      <c r="Z45">
        <v>0</v>
      </c>
      <c r="AA45">
        <v>4.63</v>
      </c>
      <c r="AB45">
        <v>0.77</v>
      </c>
      <c r="AC45">
        <v>0.36</v>
      </c>
      <c r="AD45">
        <v>0.52</v>
      </c>
      <c r="AE45">
        <v>0.93</v>
      </c>
      <c r="AF45">
        <v>0.77</v>
      </c>
      <c r="AG45">
        <v>0.94</v>
      </c>
      <c r="AH45">
        <v>0.72</v>
      </c>
      <c r="AI45">
        <v>0.59</v>
      </c>
      <c r="AJ45">
        <v>0.52</v>
      </c>
      <c r="AK45">
        <v>0.96</v>
      </c>
      <c r="AL45">
        <v>2.9</v>
      </c>
      <c r="AM45">
        <v>0.48</v>
      </c>
      <c r="AN45">
        <v>0.48</v>
      </c>
      <c r="AO45">
        <v>23.16</v>
      </c>
      <c r="AP45">
        <v>0</v>
      </c>
      <c r="AQ45">
        <v>0</v>
      </c>
      <c r="AR45">
        <v>11.29</v>
      </c>
      <c r="AS45">
        <v>257.83</v>
      </c>
      <c r="AT45">
        <v>0</v>
      </c>
      <c r="AU45">
        <v>0</v>
      </c>
      <c r="AV45">
        <v>3.79</v>
      </c>
      <c r="AW45">
        <v>92.08</v>
      </c>
      <c r="AX45">
        <v>18.82</v>
      </c>
      <c r="AY45">
        <v>10</v>
      </c>
      <c r="AZ45">
        <v>50</v>
      </c>
      <c r="BA45">
        <v>20</v>
      </c>
      <c r="BB45">
        <v>0</v>
      </c>
      <c r="BC45">
        <v>108.5</v>
      </c>
      <c r="BD45">
        <v>46.5</v>
      </c>
    </row>
    <row r="46" spans="1:56">
      <c r="A46" t="s">
        <v>390</v>
      </c>
      <c r="G46" t="s">
        <v>88</v>
      </c>
      <c r="H46" s="115">
        <v>170.59</v>
      </c>
      <c r="I46" s="88">
        <v>49.370000000000005</v>
      </c>
      <c r="J46" s="88">
        <v>5.76</v>
      </c>
      <c r="K46" s="88">
        <v>0</v>
      </c>
      <c r="L46" s="88">
        <v>4.63</v>
      </c>
      <c r="M46" s="116">
        <v>0</v>
      </c>
      <c r="N46" s="115">
        <v>269.12</v>
      </c>
      <c r="O46" s="88">
        <v>194.69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5.17</v>
      </c>
      <c r="Y46">
        <v>24.45</v>
      </c>
      <c r="Z46">
        <v>0</v>
      </c>
      <c r="AA46">
        <v>4.63</v>
      </c>
      <c r="AB46">
        <v>0.77</v>
      </c>
      <c r="AC46">
        <v>0.36</v>
      </c>
      <c r="AD46">
        <v>0.52</v>
      </c>
      <c r="AE46">
        <v>0.93</v>
      </c>
      <c r="AF46">
        <v>0.77</v>
      </c>
      <c r="AG46">
        <v>0.94</v>
      </c>
      <c r="AH46">
        <v>0.72</v>
      </c>
      <c r="AI46">
        <v>0.59</v>
      </c>
      <c r="AJ46">
        <v>0.52</v>
      </c>
      <c r="AK46">
        <v>0.96</v>
      </c>
      <c r="AL46">
        <v>2.9</v>
      </c>
      <c r="AM46">
        <v>0.48</v>
      </c>
      <c r="AN46">
        <v>0.48</v>
      </c>
      <c r="AO46">
        <v>23.16</v>
      </c>
      <c r="AP46">
        <v>0</v>
      </c>
      <c r="AQ46">
        <v>0</v>
      </c>
      <c r="AR46">
        <v>11.29</v>
      </c>
      <c r="AS46">
        <v>257.83</v>
      </c>
      <c r="AT46">
        <v>0</v>
      </c>
      <c r="AU46">
        <v>0</v>
      </c>
      <c r="AV46">
        <v>3.79</v>
      </c>
      <c r="AW46">
        <v>92.08</v>
      </c>
      <c r="AX46">
        <v>18.82</v>
      </c>
      <c r="AY46">
        <v>10</v>
      </c>
      <c r="AZ46">
        <v>50</v>
      </c>
      <c r="BA46">
        <v>20</v>
      </c>
      <c r="BB46">
        <v>0</v>
      </c>
      <c r="BC46">
        <v>113.4</v>
      </c>
      <c r="BD46">
        <v>48.6</v>
      </c>
    </row>
    <row r="47" spans="1:56">
      <c r="A47" t="s">
        <v>394</v>
      </c>
      <c r="G47" t="s">
        <v>89</v>
      </c>
      <c r="H47" s="115">
        <v>170.59</v>
      </c>
      <c r="I47" s="88">
        <v>49.370000000000005</v>
      </c>
      <c r="J47" s="88">
        <v>5.76</v>
      </c>
      <c r="K47" s="88">
        <v>0</v>
      </c>
      <c r="L47" s="88">
        <v>4.63</v>
      </c>
      <c r="M47" s="116">
        <v>0</v>
      </c>
      <c r="N47" s="115">
        <v>269.12</v>
      </c>
      <c r="O47" s="88">
        <v>194.69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5.17</v>
      </c>
      <c r="Y47">
        <v>24.45</v>
      </c>
      <c r="Z47">
        <v>0</v>
      </c>
      <c r="AA47">
        <v>4.63</v>
      </c>
      <c r="AB47">
        <v>0.77</v>
      </c>
      <c r="AC47">
        <v>0.36</v>
      </c>
      <c r="AD47">
        <v>0.52</v>
      </c>
      <c r="AE47">
        <v>0.93</v>
      </c>
      <c r="AF47">
        <v>0.77</v>
      </c>
      <c r="AG47">
        <v>0.94</v>
      </c>
      <c r="AH47">
        <v>0.72</v>
      </c>
      <c r="AI47">
        <v>0.59</v>
      </c>
      <c r="AJ47">
        <v>0.52</v>
      </c>
      <c r="AK47">
        <v>0.96</v>
      </c>
      <c r="AL47">
        <v>2.9</v>
      </c>
      <c r="AM47">
        <v>0.48</v>
      </c>
      <c r="AN47">
        <v>0.48</v>
      </c>
      <c r="AO47">
        <v>23.16</v>
      </c>
      <c r="AP47">
        <v>0</v>
      </c>
      <c r="AQ47">
        <v>0</v>
      </c>
      <c r="AR47">
        <v>11.29</v>
      </c>
      <c r="AS47">
        <v>257.83</v>
      </c>
      <c r="AT47">
        <v>0</v>
      </c>
      <c r="AU47">
        <v>0</v>
      </c>
      <c r="AV47">
        <v>3.79</v>
      </c>
      <c r="AW47">
        <v>92.08</v>
      </c>
      <c r="AX47">
        <v>18.82</v>
      </c>
      <c r="AY47">
        <v>10</v>
      </c>
      <c r="AZ47">
        <v>50</v>
      </c>
      <c r="BA47">
        <v>20</v>
      </c>
      <c r="BB47">
        <v>0</v>
      </c>
      <c r="BC47">
        <v>113.4</v>
      </c>
      <c r="BD47">
        <v>48.6</v>
      </c>
    </row>
    <row r="48" spans="1:56">
      <c r="A48" t="s">
        <v>398</v>
      </c>
      <c r="G48" t="s">
        <v>90</v>
      </c>
      <c r="H48" s="115">
        <v>170.59</v>
      </c>
      <c r="I48" s="88">
        <v>49.370000000000005</v>
      </c>
      <c r="J48" s="88">
        <v>5.76</v>
      </c>
      <c r="K48" s="88">
        <v>0</v>
      </c>
      <c r="L48" s="88">
        <v>4.63</v>
      </c>
      <c r="M48" s="116">
        <v>0</v>
      </c>
      <c r="N48" s="115">
        <v>269.12</v>
      </c>
      <c r="O48" s="88">
        <v>194.69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5.17</v>
      </c>
      <c r="Y48">
        <v>24.45</v>
      </c>
      <c r="Z48">
        <v>0</v>
      </c>
      <c r="AA48">
        <v>4.63</v>
      </c>
      <c r="AB48">
        <v>0.77</v>
      </c>
      <c r="AC48">
        <v>0.36</v>
      </c>
      <c r="AD48">
        <v>0.52</v>
      </c>
      <c r="AE48">
        <v>0.93</v>
      </c>
      <c r="AF48">
        <v>0.77</v>
      </c>
      <c r="AG48">
        <v>0.94</v>
      </c>
      <c r="AH48">
        <v>0.72</v>
      </c>
      <c r="AI48">
        <v>0.59</v>
      </c>
      <c r="AJ48">
        <v>0.52</v>
      </c>
      <c r="AK48">
        <v>0.96</v>
      </c>
      <c r="AL48">
        <v>2.9</v>
      </c>
      <c r="AM48">
        <v>0.48</v>
      </c>
      <c r="AN48">
        <v>0.48</v>
      </c>
      <c r="AO48">
        <v>23.16</v>
      </c>
      <c r="AP48">
        <v>0</v>
      </c>
      <c r="AQ48">
        <v>0</v>
      </c>
      <c r="AR48">
        <v>11.29</v>
      </c>
      <c r="AS48">
        <v>257.83</v>
      </c>
      <c r="AT48">
        <v>0</v>
      </c>
      <c r="AU48">
        <v>0</v>
      </c>
      <c r="AV48">
        <v>3.79</v>
      </c>
      <c r="AW48">
        <v>92.08</v>
      </c>
      <c r="AX48">
        <v>18.82</v>
      </c>
      <c r="AY48">
        <v>10</v>
      </c>
      <c r="AZ48">
        <v>50</v>
      </c>
      <c r="BA48">
        <v>20</v>
      </c>
      <c r="BB48">
        <v>0</v>
      </c>
      <c r="BC48">
        <v>113.4</v>
      </c>
      <c r="BD48">
        <v>48.6</v>
      </c>
    </row>
    <row r="49" spans="1:56">
      <c r="A49" t="s">
        <v>399</v>
      </c>
      <c r="G49" t="s">
        <v>91</v>
      </c>
      <c r="H49" s="115">
        <v>170.59</v>
      </c>
      <c r="I49" s="88">
        <v>49.370000000000005</v>
      </c>
      <c r="J49" s="88">
        <v>5.76</v>
      </c>
      <c r="K49" s="88">
        <v>0</v>
      </c>
      <c r="L49" s="88">
        <v>4.63</v>
      </c>
      <c r="M49" s="116">
        <v>0</v>
      </c>
      <c r="N49" s="115">
        <v>269.12</v>
      </c>
      <c r="O49" s="88">
        <v>194.69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5.17</v>
      </c>
      <c r="Y49">
        <v>24.45</v>
      </c>
      <c r="Z49">
        <v>0</v>
      </c>
      <c r="AA49">
        <v>4.63</v>
      </c>
      <c r="AB49">
        <v>0.77</v>
      </c>
      <c r="AC49">
        <v>0.36</v>
      </c>
      <c r="AD49">
        <v>0.52</v>
      </c>
      <c r="AE49">
        <v>0.93</v>
      </c>
      <c r="AF49">
        <v>0.77</v>
      </c>
      <c r="AG49">
        <v>0.94</v>
      </c>
      <c r="AH49">
        <v>0.72</v>
      </c>
      <c r="AI49">
        <v>0.59</v>
      </c>
      <c r="AJ49">
        <v>0.52</v>
      </c>
      <c r="AK49">
        <v>0.96</v>
      </c>
      <c r="AL49">
        <v>2.9</v>
      </c>
      <c r="AM49">
        <v>0.48</v>
      </c>
      <c r="AN49">
        <v>0.48</v>
      </c>
      <c r="AO49">
        <v>23.16</v>
      </c>
      <c r="AP49">
        <v>0</v>
      </c>
      <c r="AQ49">
        <v>0</v>
      </c>
      <c r="AR49">
        <v>11.29</v>
      </c>
      <c r="AS49">
        <v>257.83</v>
      </c>
      <c r="AT49">
        <v>0</v>
      </c>
      <c r="AU49">
        <v>0</v>
      </c>
      <c r="AV49">
        <v>3.79</v>
      </c>
      <c r="AW49">
        <v>92.08</v>
      </c>
      <c r="AX49">
        <v>18.82</v>
      </c>
      <c r="AY49">
        <v>10</v>
      </c>
      <c r="AZ49">
        <v>50</v>
      </c>
      <c r="BA49">
        <v>20</v>
      </c>
      <c r="BB49">
        <v>0</v>
      </c>
      <c r="BC49">
        <v>113.4</v>
      </c>
      <c r="BD49">
        <v>48.6</v>
      </c>
    </row>
    <row r="50" spans="1:56">
      <c r="A50" t="s">
        <v>400</v>
      </c>
      <c r="G50" t="s">
        <v>92</v>
      </c>
      <c r="H50" s="115">
        <v>170.59</v>
      </c>
      <c r="I50" s="88">
        <v>49.370000000000005</v>
      </c>
      <c r="J50" s="88">
        <v>5.76</v>
      </c>
      <c r="K50" s="88">
        <v>0</v>
      </c>
      <c r="L50" s="88">
        <v>4.63</v>
      </c>
      <c r="M50" s="116">
        <v>0</v>
      </c>
      <c r="N50" s="115">
        <v>269.12</v>
      </c>
      <c r="O50" s="88">
        <v>194.69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5.17</v>
      </c>
      <c r="Y50">
        <v>24.45</v>
      </c>
      <c r="Z50">
        <v>0</v>
      </c>
      <c r="AA50">
        <v>4.63</v>
      </c>
      <c r="AB50">
        <v>0.77</v>
      </c>
      <c r="AC50">
        <v>0.36</v>
      </c>
      <c r="AD50">
        <v>0.52</v>
      </c>
      <c r="AE50">
        <v>0.93</v>
      </c>
      <c r="AF50">
        <v>0.77</v>
      </c>
      <c r="AG50">
        <v>0.94</v>
      </c>
      <c r="AH50">
        <v>0.72</v>
      </c>
      <c r="AI50">
        <v>0.59</v>
      </c>
      <c r="AJ50">
        <v>0.52</v>
      </c>
      <c r="AK50">
        <v>0.96</v>
      </c>
      <c r="AL50">
        <v>2.9</v>
      </c>
      <c r="AM50">
        <v>0.48</v>
      </c>
      <c r="AN50">
        <v>0.48</v>
      </c>
      <c r="AO50">
        <v>23.16</v>
      </c>
      <c r="AP50">
        <v>0</v>
      </c>
      <c r="AQ50">
        <v>0</v>
      </c>
      <c r="AR50">
        <v>11.29</v>
      </c>
      <c r="AS50">
        <v>257.83</v>
      </c>
      <c r="AT50">
        <v>0</v>
      </c>
      <c r="AU50">
        <v>0</v>
      </c>
      <c r="AV50">
        <v>3.79</v>
      </c>
      <c r="AW50">
        <v>92.08</v>
      </c>
      <c r="AX50">
        <v>18.82</v>
      </c>
      <c r="AY50">
        <v>10</v>
      </c>
      <c r="AZ50">
        <v>50</v>
      </c>
      <c r="BA50">
        <v>20</v>
      </c>
      <c r="BB50">
        <v>0</v>
      </c>
      <c r="BC50">
        <v>113.4</v>
      </c>
      <c r="BD50">
        <v>48.6</v>
      </c>
    </row>
    <row r="51" spans="1:56">
      <c r="A51" t="s">
        <v>402</v>
      </c>
      <c r="G51" t="s">
        <v>93</v>
      </c>
      <c r="H51" s="115">
        <v>170.59</v>
      </c>
      <c r="I51" s="88">
        <v>49.370000000000005</v>
      </c>
      <c r="J51" s="88">
        <v>5.76</v>
      </c>
      <c r="K51" s="88">
        <v>0</v>
      </c>
      <c r="L51" s="88">
        <v>4.63</v>
      </c>
      <c r="M51" s="116">
        <v>0</v>
      </c>
      <c r="N51" s="115">
        <v>269.12</v>
      </c>
      <c r="O51" s="88">
        <v>194.69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5.17</v>
      </c>
      <c r="Y51">
        <v>24.45</v>
      </c>
      <c r="Z51">
        <v>0</v>
      </c>
      <c r="AA51">
        <v>4.63</v>
      </c>
      <c r="AB51">
        <v>0.77</v>
      </c>
      <c r="AC51">
        <v>0.36</v>
      </c>
      <c r="AD51">
        <v>0.52</v>
      </c>
      <c r="AE51">
        <v>0.93</v>
      </c>
      <c r="AF51">
        <v>0.77</v>
      </c>
      <c r="AG51">
        <v>0.94</v>
      </c>
      <c r="AH51">
        <v>0.72</v>
      </c>
      <c r="AI51">
        <v>0.59</v>
      </c>
      <c r="AJ51">
        <v>0.52</v>
      </c>
      <c r="AK51">
        <v>0.96</v>
      </c>
      <c r="AL51">
        <v>2.9</v>
      </c>
      <c r="AM51">
        <v>0.48</v>
      </c>
      <c r="AN51">
        <v>0.48</v>
      </c>
      <c r="AO51">
        <v>23.16</v>
      </c>
      <c r="AP51">
        <v>0</v>
      </c>
      <c r="AQ51">
        <v>0</v>
      </c>
      <c r="AR51">
        <v>11.29</v>
      </c>
      <c r="AS51">
        <v>257.83</v>
      </c>
      <c r="AT51">
        <v>0</v>
      </c>
      <c r="AU51">
        <v>0</v>
      </c>
      <c r="AV51">
        <v>3.79</v>
      </c>
      <c r="AW51">
        <v>92.08</v>
      </c>
      <c r="AX51">
        <v>18.82</v>
      </c>
      <c r="AY51">
        <v>10</v>
      </c>
      <c r="AZ51">
        <v>50</v>
      </c>
      <c r="BA51">
        <v>20</v>
      </c>
      <c r="BB51">
        <v>0</v>
      </c>
      <c r="BC51">
        <v>113.4</v>
      </c>
      <c r="BD51">
        <v>48.6</v>
      </c>
    </row>
    <row r="52" spans="1:56">
      <c r="A52" t="s">
        <v>403</v>
      </c>
      <c r="G52" t="s">
        <v>94</v>
      </c>
      <c r="H52" s="115">
        <v>170.59</v>
      </c>
      <c r="I52" s="88">
        <v>49.370000000000005</v>
      </c>
      <c r="J52" s="88">
        <v>5.76</v>
      </c>
      <c r="K52" s="88">
        <v>0</v>
      </c>
      <c r="L52" s="88">
        <v>4.63</v>
      </c>
      <c r="M52" s="116">
        <v>0</v>
      </c>
      <c r="N52" s="115">
        <v>269.12</v>
      </c>
      <c r="O52" s="88">
        <v>194.69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5.17</v>
      </c>
      <c r="Y52">
        <v>24.45</v>
      </c>
      <c r="Z52">
        <v>0</v>
      </c>
      <c r="AA52">
        <v>4.63</v>
      </c>
      <c r="AB52">
        <v>0.77</v>
      </c>
      <c r="AC52">
        <v>0.36</v>
      </c>
      <c r="AD52">
        <v>0.52</v>
      </c>
      <c r="AE52">
        <v>0.93</v>
      </c>
      <c r="AF52">
        <v>0.77</v>
      </c>
      <c r="AG52">
        <v>0.94</v>
      </c>
      <c r="AH52">
        <v>0.72</v>
      </c>
      <c r="AI52">
        <v>0.59</v>
      </c>
      <c r="AJ52">
        <v>0.52</v>
      </c>
      <c r="AK52">
        <v>0.96</v>
      </c>
      <c r="AL52">
        <v>2.9</v>
      </c>
      <c r="AM52">
        <v>0.48</v>
      </c>
      <c r="AN52">
        <v>0.48</v>
      </c>
      <c r="AO52">
        <v>23.16</v>
      </c>
      <c r="AP52">
        <v>0</v>
      </c>
      <c r="AQ52">
        <v>0</v>
      </c>
      <c r="AR52">
        <v>11.29</v>
      </c>
      <c r="AS52">
        <v>257.83</v>
      </c>
      <c r="AT52">
        <v>0</v>
      </c>
      <c r="AU52">
        <v>0</v>
      </c>
      <c r="AV52">
        <v>3.79</v>
      </c>
      <c r="AW52">
        <v>92.08</v>
      </c>
      <c r="AX52">
        <v>18.82</v>
      </c>
      <c r="AY52">
        <v>10</v>
      </c>
      <c r="AZ52">
        <v>50</v>
      </c>
      <c r="BA52">
        <v>20</v>
      </c>
      <c r="BB52">
        <v>0</v>
      </c>
      <c r="BC52">
        <v>113.4</v>
      </c>
      <c r="BD52">
        <v>48.6</v>
      </c>
    </row>
    <row r="53" spans="1:56">
      <c r="A53" t="s">
        <v>444</v>
      </c>
      <c r="G53" t="s">
        <v>95</v>
      </c>
      <c r="H53" s="115">
        <v>170.59</v>
      </c>
      <c r="I53" s="88">
        <v>49.370000000000005</v>
      </c>
      <c r="J53" s="88">
        <v>5.76</v>
      </c>
      <c r="K53" s="88">
        <v>0</v>
      </c>
      <c r="L53" s="88">
        <v>4.63</v>
      </c>
      <c r="M53" s="116">
        <v>0</v>
      </c>
      <c r="N53" s="115">
        <v>269.12</v>
      </c>
      <c r="O53" s="88">
        <v>194.69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5.17</v>
      </c>
      <c r="Y53">
        <v>24.45</v>
      </c>
      <c r="Z53">
        <v>0</v>
      </c>
      <c r="AA53">
        <v>4.63</v>
      </c>
      <c r="AB53">
        <v>0.77</v>
      </c>
      <c r="AC53">
        <v>0.36</v>
      </c>
      <c r="AD53">
        <v>0.52</v>
      </c>
      <c r="AE53">
        <v>0.93</v>
      </c>
      <c r="AF53">
        <v>0.77</v>
      </c>
      <c r="AG53">
        <v>0.94</v>
      </c>
      <c r="AH53">
        <v>0.72</v>
      </c>
      <c r="AI53">
        <v>0.59</v>
      </c>
      <c r="AJ53">
        <v>0.52</v>
      </c>
      <c r="AK53">
        <v>0.96</v>
      </c>
      <c r="AL53">
        <v>2.9</v>
      </c>
      <c r="AM53">
        <v>0.48</v>
      </c>
      <c r="AN53">
        <v>0.48</v>
      </c>
      <c r="AO53">
        <v>23.16</v>
      </c>
      <c r="AP53">
        <v>0</v>
      </c>
      <c r="AQ53">
        <v>0</v>
      </c>
      <c r="AR53">
        <v>11.29</v>
      </c>
      <c r="AS53">
        <v>257.83</v>
      </c>
      <c r="AT53">
        <v>0</v>
      </c>
      <c r="AU53">
        <v>0</v>
      </c>
      <c r="AV53">
        <v>3.79</v>
      </c>
      <c r="AW53">
        <v>92.08</v>
      </c>
      <c r="AX53">
        <v>18.82</v>
      </c>
      <c r="AY53">
        <v>10</v>
      </c>
      <c r="AZ53">
        <v>50</v>
      </c>
      <c r="BA53">
        <v>20</v>
      </c>
      <c r="BB53">
        <v>0</v>
      </c>
      <c r="BC53">
        <v>113.4</v>
      </c>
      <c r="BD53">
        <v>48.6</v>
      </c>
    </row>
    <row r="54" spans="1:56">
      <c r="A54" t="s">
        <v>443</v>
      </c>
      <c r="G54" t="s">
        <v>96</v>
      </c>
      <c r="H54" s="115">
        <v>170.59</v>
      </c>
      <c r="I54" s="88">
        <v>49.370000000000005</v>
      </c>
      <c r="J54" s="88">
        <v>5.76</v>
      </c>
      <c r="K54" s="88">
        <v>0</v>
      </c>
      <c r="L54" s="88">
        <v>4.63</v>
      </c>
      <c r="M54" s="116">
        <v>0</v>
      </c>
      <c r="N54" s="115">
        <v>269.12</v>
      </c>
      <c r="O54" s="88">
        <v>194.69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5.17</v>
      </c>
      <c r="Y54">
        <v>24.45</v>
      </c>
      <c r="Z54">
        <v>0</v>
      </c>
      <c r="AA54">
        <v>4.63</v>
      </c>
      <c r="AB54">
        <v>0.77</v>
      </c>
      <c r="AC54">
        <v>0.36</v>
      </c>
      <c r="AD54">
        <v>0.52</v>
      </c>
      <c r="AE54">
        <v>0.93</v>
      </c>
      <c r="AF54">
        <v>0.77</v>
      </c>
      <c r="AG54">
        <v>0.94</v>
      </c>
      <c r="AH54">
        <v>0.72</v>
      </c>
      <c r="AI54">
        <v>0.59</v>
      </c>
      <c r="AJ54">
        <v>0.52</v>
      </c>
      <c r="AK54">
        <v>0.96</v>
      </c>
      <c r="AL54">
        <v>2.9</v>
      </c>
      <c r="AM54">
        <v>0.48</v>
      </c>
      <c r="AN54">
        <v>0.48</v>
      </c>
      <c r="AO54">
        <v>23.16</v>
      </c>
      <c r="AP54">
        <v>0</v>
      </c>
      <c r="AQ54">
        <v>0</v>
      </c>
      <c r="AR54">
        <v>11.29</v>
      </c>
      <c r="AS54">
        <v>257.83</v>
      </c>
      <c r="AT54">
        <v>0</v>
      </c>
      <c r="AU54">
        <v>0</v>
      </c>
      <c r="AV54">
        <v>3.79</v>
      </c>
      <c r="AW54">
        <v>92.08</v>
      </c>
      <c r="AX54">
        <v>18.82</v>
      </c>
      <c r="AY54">
        <v>10</v>
      </c>
      <c r="AZ54">
        <v>50</v>
      </c>
      <c r="BA54">
        <v>20</v>
      </c>
      <c r="BB54">
        <v>0</v>
      </c>
      <c r="BC54">
        <v>113.4</v>
      </c>
      <c r="BD54">
        <v>48.6</v>
      </c>
    </row>
    <row r="55" spans="1:56">
      <c r="A55" t="s">
        <v>445</v>
      </c>
      <c r="G55" t="s">
        <v>97</v>
      </c>
      <c r="H55" s="115">
        <v>170.59</v>
      </c>
      <c r="I55" s="88">
        <v>49.370000000000005</v>
      </c>
      <c r="J55" s="88">
        <v>5.76</v>
      </c>
      <c r="K55" s="88">
        <v>0</v>
      </c>
      <c r="L55" s="88">
        <v>4.63</v>
      </c>
      <c r="M55" s="116">
        <v>0</v>
      </c>
      <c r="N55" s="115">
        <v>269.12</v>
      </c>
      <c r="O55" s="88">
        <v>194.69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5.17</v>
      </c>
      <c r="Y55">
        <v>24.45</v>
      </c>
      <c r="Z55">
        <v>0</v>
      </c>
      <c r="AA55">
        <v>4.63</v>
      </c>
      <c r="AB55">
        <v>0.77</v>
      </c>
      <c r="AC55">
        <v>0.36</v>
      </c>
      <c r="AD55">
        <v>0.52</v>
      </c>
      <c r="AE55">
        <v>0.93</v>
      </c>
      <c r="AF55">
        <v>0.77</v>
      </c>
      <c r="AG55">
        <v>0.94</v>
      </c>
      <c r="AH55">
        <v>0.72</v>
      </c>
      <c r="AI55">
        <v>0.59</v>
      </c>
      <c r="AJ55">
        <v>0.52</v>
      </c>
      <c r="AK55">
        <v>0.96</v>
      </c>
      <c r="AL55">
        <v>2.9</v>
      </c>
      <c r="AM55">
        <v>0.48</v>
      </c>
      <c r="AN55">
        <v>0.48</v>
      </c>
      <c r="AO55">
        <v>23.16</v>
      </c>
      <c r="AP55">
        <v>0</v>
      </c>
      <c r="AQ55">
        <v>0</v>
      </c>
      <c r="AR55">
        <v>11.29</v>
      </c>
      <c r="AS55">
        <v>257.83</v>
      </c>
      <c r="AT55">
        <v>0</v>
      </c>
      <c r="AU55">
        <v>0</v>
      </c>
      <c r="AV55">
        <v>3.79</v>
      </c>
      <c r="AW55">
        <v>92.08</v>
      </c>
      <c r="AX55">
        <v>18.82</v>
      </c>
      <c r="AY55">
        <v>10</v>
      </c>
      <c r="AZ55">
        <v>50</v>
      </c>
      <c r="BA55">
        <v>20</v>
      </c>
      <c r="BB55">
        <v>0</v>
      </c>
      <c r="BC55">
        <v>113.4</v>
      </c>
      <c r="BD55">
        <v>48.6</v>
      </c>
    </row>
    <row r="56" spans="1:56">
      <c r="A56" t="s">
        <v>445</v>
      </c>
      <c r="G56" t="s">
        <v>98</v>
      </c>
      <c r="H56" s="115">
        <v>170.59</v>
      </c>
      <c r="I56" s="88">
        <v>49.370000000000005</v>
      </c>
      <c r="J56" s="88">
        <v>5.76</v>
      </c>
      <c r="K56" s="88">
        <v>0</v>
      </c>
      <c r="L56" s="88">
        <v>4.63</v>
      </c>
      <c r="M56" s="116">
        <v>0</v>
      </c>
      <c r="N56" s="115">
        <v>269.12</v>
      </c>
      <c r="O56" s="88">
        <v>194.69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5.17</v>
      </c>
      <c r="Y56">
        <v>24.45</v>
      </c>
      <c r="Z56">
        <v>0</v>
      </c>
      <c r="AA56">
        <v>4.63</v>
      </c>
      <c r="AB56">
        <v>0.77</v>
      </c>
      <c r="AC56">
        <v>0.36</v>
      </c>
      <c r="AD56">
        <v>0.52</v>
      </c>
      <c r="AE56">
        <v>0.93</v>
      </c>
      <c r="AF56">
        <v>0.77</v>
      </c>
      <c r="AG56">
        <v>0.94</v>
      </c>
      <c r="AH56">
        <v>0.72</v>
      </c>
      <c r="AI56">
        <v>0.59</v>
      </c>
      <c r="AJ56">
        <v>0.52</v>
      </c>
      <c r="AK56">
        <v>0.96</v>
      </c>
      <c r="AL56">
        <v>2.9</v>
      </c>
      <c r="AM56">
        <v>0.48</v>
      </c>
      <c r="AN56">
        <v>0.48</v>
      </c>
      <c r="AO56">
        <v>23.16</v>
      </c>
      <c r="AP56">
        <v>0</v>
      </c>
      <c r="AQ56">
        <v>0</v>
      </c>
      <c r="AR56">
        <v>11.29</v>
      </c>
      <c r="AS56">
        <v>257.83</v>
      </c>
      <c r="AT56">
        <v>0</v>
      </c>
      <c r="AU56">
        <v>0</v>
      </c>
      <c r="AV56">
        <v>3.79</v>
      </c>
      <c r="AW56">
        <v>92.08</v>
      </c>
      <c r="AX56">
        <v>18.82</v>
      </c>
      <c r="AY56">
        <v>10</v>
      </c>
      <c r="AZ56">
        <v>50</v>
      </c>
      <c r="BA56">
        <v>20</v>
      </c>
      <c r="BB56">
        <v>0</v>
      </c>
      <c r="BC56">
        <v>113.4</v>
      </c>
      <c r="BD56">
        <v>48.6</v>
      </c>
    </row>
    <row r="57" spans="1:56">
      <c r="G57" t="s">
        <v>99</v>
      </c>
      <c r="H57" s="115">
        <v>170.59</v>
      </c>
      <c r="I57" s="88">
        <v>49.370000000000005</v>
      </c>
      <c r="J57" s="88">
        <v>5.76</v>
      </c>
      <c r="K57" s="88">
        <v>0</v>
      </c>
      <c r="L57" s="88">
        <v>4.63</v>
      </c>
      <c r="M57" s="116">
        <v>0</v>
      </c>
      <c r="N57" s="115">
        <v>269.12</v>
      </c>
      <c r="O57" s="88">
        <v>194.69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5.17</v>
      </c>
      <c r="Y57">
        <v>24.45</v>
      </c>
      <c r="Z57">
        <v>0</v>
      </c>
      <c r="AA57">
        <v>4.63</v>
      </c>
      <c r="AB57">
        <v>0.77</v>
      </c>
      <c r="AC57">
        <v>0.36</v>
      </c>
      <c r="AD57">
        <v>0.52</v>
      </c>
      <c r="AE57">
        <v>0.93</v>
      </c>
      <c r="AF57">
        <v>0.77</v>
      </c>
      <c r="AG57">
        <v>0.94</v>
      </c>
      <c r="AH57">
        <v>0.72</v>
      </c>
      <c r="AI57">
        <v>0.59</v>
      </c>
      <c r="AJ57">
        <v>0.52</v>
      </c>
      <c r="AK57">
        <v>0.96</v>
      </c>
      <c r="AL57">
        <v>2.9</v>
      </c>
      <c r="AM57">
        <v>0.48</v>
      </c>
      <c r="AN57">
        <v>0.48</v>
      </c>
      <c r="AO57">
        <v>23.16</v>
      </c>
      <c r="AP57">
        <v>0</v>
      </c>
      <c r="AQ57">
        <v>0</v>
      </c>
      <c r="AR57">
        <v>11.29</v>
      </c>
      <c r="AS57">
        <v>257.83</v>
      </c>
      <c r="AT57">
        <v>0</v>
      </c>
      <c r="AU57">
        <v>0</v>
      </c>
      <c r="AV57">
        <v>3.79</v>
      </c>
      <c r="AW57">
        <v>92.08</v>
      </c>
      <c r="AX57">
        <v>18.82</v>
      </c>
      <c r="AY57">
        <v>10</v>
      </c>
      <c r="AZ57">
        <v>50</v>
      </c>
      <c r="BA57">
        <v>20</v>
      </c>
      <c r="BB57">
        <v>0</v>
      </c>
      <c r="BC57">
        <v>113.4</v>
      </c>
      <c r="BD57">
        <v>48.6</v>
      </c>
    </row>
    <row r="58" spans="1:56">
      <c r="G58" t="s">
        <v>100</v>
      </c>
      <c r="H58" s="115">
        <v>170.59</v>
      </c>
      <c r="I58" s="88">
        <v>49.370000000000005</v>
      </c>
      <c r="J58" s="88">
        <v>5.76</v>
      </c>
      <c r="K58" s="88">
        <v>0</v>
      </c>
      <c r="L58" s="88">
        <v>4.63</v>
      </c>
      <c r="M58" s="116">
        <v>0</v>
      </c>
      <c r="N58" s="115">
        <v>269.12</v>
      </c>
      <c r="O58" s="88">
        <v>194.69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5.17</v>
      </c>
      <c r="Y58">
        <v>24.45</v>
      </c>
      <c r="Z58">
        <v>0</v>
      </c>
      <c r="AA58">
        <v>4.63</v>
      </c>
      <c r="AB58">
        <v>0.77</v>
      </c>
      <c r="AC58">
        <v>0.36</v>
      </c>
      <c r="AD58">
        <v>0.52</v>
      </c>
      <c r="AE58">
        <v>0.93</v>
      </c>
      <c r="AF58">
        <v>0.77</v>
      </c>
      <c r="AG58">
        <v>0.94</v>
      </c>
      <c r="AH58">
        <v>0.72</v>
      </c>
      <c r="AI58">
        <v>0.59</v>
      </c>
      <c r="AJ58">
        <v>0.52</v>
      </c>
      <c r="AK58">
        <v>0.96</v>
      </c>
      <c r="AL58">
        <v>2.9</v>
      </c>
      <c r="AM58">
        <v>0.48</v>
      </c>
      <c r="AN58">
        <v>0.48</v>
      </c>
      <c r="AO58">
        <v>23.16</v>
      </c>
      <c r="AP58">
        <v>0</v>
      </c>
      <c r="AQ58">
        <v>0</v>
      </c>
      <c r="AR58">
        <v>11.29</v>
      </c>
      <c r="AS58">
        <v>257.83</v>
      </c>
      <c r="AT58">
        <v>0</v>
      </c>
      <c r="AU58">
        <v>0</v>
      </c>
      <c r="AV58">
        <v>3.79</v>
      </c>
      <c r="AW58">
        <v>92.08</v>
      </c>
      <c r="AX58">
        <v>18.82</v>
      </c>
      <c r="AY58">
        <v>10</v>
      </c>
      <c r="AZ58">
        <v>50</v>
      </c>
      <c r="BA58">
        <v>20</v>
      </c>
      <c r="BB58">
        <v>0</v>
      </c>
      <c r="BC58">
        <v>113.4</v>
      </c>
      <c r="BD58">
        <v>48.6</v>
      </c>
    </row>
    <row r="59" spans="1:56">
      <c r="G59" t="s">
        <v>101</v>
      </c>
      <c r="H59" s="115">
        <v>167.68</v>
      </c>
      <c r="I59" s="88">
        <v>47.27</v>
      </c>
      <c r="J59" s="88">
        <v>5.76</v>
      </c>
      <c r="K59" s="88">
        <v>0</v>
      </c>
      <c r="L59" s="88">
        <v>4.63</v>
      </c>
      <c r="M59" s="116">
        <v>0</v>
      </c>
      <c r="N59" s="115">
        <v>269.12</v>
      </c>
      <c r="O59" s="88">
        <v>194.69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5.17</v>
      </c>
      <c r="Y59">
        <v>25.48</v>
      </c>
      <c r="Z59">
        <v>0</v>
      </c>
      <c r="AA59">
        <v>4.63</v>
      </c>
      <c r="AB59">
        <v>0.77</v>
      </c>
      <c r="AC59">
        <v>0.36</v>
      </c>
      <c r="AD59">
        <v>0.52</v>
      </c>
      <c r="AE59">
        <v>0.93</v>
      </c>
      <c r="AF59">
        <v>0.77</v>
      </c>
      <c r="AG59">
        <v>0.94</v>
      </c>
      <c r="AH59">
        <v>0.72</v>
      </c>
      <c r="AI59">
        <v>0.59</v>
      </c>
      <c r="AJ59">
        <v>0.52</v>
      </c>
      <c r="AK59">
        <v>0.96</v>
      </c>
      <c r="AL59">
        <v>2.9</v>
      </c>
      <c r="AM59">
        <v>0.48</v>
      </c>
      <c r="AN59">
        <v>0.48</v>
      </c>
      <c r="AO59">
        <v>24.12</v>
      </c>
      <c r="AP59">
        <v>0</v>
      </c>
      <c r="AQ59">
        <v>0</v>
      </c>
      <c r="AR59">
        <v>11.29</v>
      </c>
      <c r="AS59">
        <v>257.83</v>
      </c>
      <c r="AT59">
        <v>0</v>
      </c>
      <c r="AU59">
        <v>0</v>
      </c>
      <c r="AV59">
        <v>3.79</v>
      </c>
      <c r="AW59">
        <v>92.08</v>
      </c>
      <c r="AX59">
        <v>18.82</v>
      </c>
      <c r="AY59">
        <v>10</v>
      </c>
      <c r="AZ59">
        <v>50</v>
      </c>
      <c r="BA59">
        <v>20</v>
      </c>
      <c r="BB59">
        <v>0</v>
      </c>
      <c r="BC59">
        <v>108.5</v>
      </c>
      <c r="BD59">
        <v>46.5</v>
      </c>
    </row>
    <row r="60" spans="1:56">
      <c r="G60" t="s">
        <v>102</v>
      </c>
      <c r="H60" s="115">
        <v>164.18</v>
      </c>
      <c r="I60" s="88">
        <v>45.77</v>
      </c>
      <c r="J60" s="88">
        <v>5.76</v>
      </c>
      <c r="K60" s="88">
        <v>0</v>
      </c>
      <c r="L60" s="88">
        <v>4.63</v>
      </c>
      <c r="M60" s="116">
        <v>0</v>
      </c>
      <c r="N60" s="115">
        <v>269.12</v>
      </c>
      <c r="O60" s="88">
        <v>194.69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5.17</v>
      </c>
      <c r="Y60">
        <v>25.48</v>
      </c>
      <c r="Z60">
        <v>0</v>
      </c>
      <c r="AA60">
        <v>4.63</v>
      </c>
      <c r="AB60">
        <v>0.77</v>
      </c>
      <c r="AC60">
        <v>0.36</v>
      </c>
      <c r="AD60">
        <v>0.52</v>
      </c>
      <c r="AE60">
        <v>0.93</v>
      </c>
      <c r="AF60">
        <v>0.77</v>
      </c>
      <c r="AG60">
        <v>0.94</v>
      </c>
      <c r="AH60">
        <v>0.72</v>
      </c>
      <c r="AI60">
        <v>0.59</v>
      </c>
      <c r="AJ60">
        <v>0.52</v>
      </c>
      <c r="AK60">
        <v>0.96</v>
      </c>
      <c r="AL60">
        <v>2.9</v>
      </c>
      <c r="AM60">
        <v>0.48</v>
      </c>
      <c r="AN60">
        <v>0.48</v>
      </c>
      <c r="AO60">
        <v>24.12</v>
      </c>
      <c r="AP60">
        <v>0</v>
      </c>
      <c r="AQ60">
        <v>0</v>
      </c>
      <c r="AR60">
        <v>11.29</v>
      </c>
      <c r="AS60">
        <v>257.83</v>
      </c>
      <c r="AT60">
        <v>0</v>
      </c>
      <c r="AU60">
        <v>0</v>
      </c>
      <c r="AV60">
        <v>3.79</v>
      </c>
      <c r="AW60">
        <v>92.08</v>
      </c>
      <c r="AX60">
        <v>18.82</v>
      </c>
      <c r="AY60">
        <v>10</v>
      </c>
      <c r="AZ60">
        <v>50</v>
      </c>
      <c r="BA60">
        <v>20</v>
      </c>
      <c r="BB60">
        <v>0</v>
      </c>
      <c r="BC60">
        <v>105</v>
      </c>
      <c r="BD60">
        <v>45</v>
      </c>
    </row>
    <row r="61" spans="1:56">
      <c r="G61" t="s">
        <v>103</v>
      </c>
      <c r="H61" s="115">
        <v>155.07999999999998</v>
      </c>
      <c r="I61" s="88">
        <v>41.870000000000005</v>
      </c>
      <c r="J61" s="88">
        <v>5.76</v>
      </c>
      <c r="K61" s="88">
        <v>0</v>
      </c>
      <c r="L61" s="88">
        <v>4.63</v>
      </c>
      <c r="M61" s="116">
        <v>0</v>
      </c>
      <c r="N61" s="115">
        <v>269.12</v>
      </c>
      <c r="O61" s="88">
        <v>194.69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5.17</v>
      </c>
      <c r="Y61">
        <v>25.48</v>
      </c>
      <c r="Z61">
        <v>0</v>
      </c>
      <c r="AA61">
        <v>4.63</v>
      </c>
      <c r="AB61">
        <v>0.77</v>
      </c>
      <c r="AC61">
        <v>0.36</v>
      </c>
      <c r="AD61">
        <v>0.52</v>
      </c>
      <c r="AE61">
        <v>0.93</v>
      </c>
      <c r="AF61">
        <v>0.77</v>
      </c>
      <c r="AG61">
        <v>0.94</v>
      </c>
      <c r="AH61">
        <v>0.72</v>
      </c>
      <c r="AI61">
        <v>0.59</v>
      </c>
      <c r="AJ61">
        <v>0.52</v>
      </c>
      <c r="AK61">
        <v>0.96</v>
      </c>
      <c r="AL61">
        <v>2.9</v>
      </c>
      <c r="AM61">
        <v>0.48</v>
      </c>
      <c r="AN61">
        <v>0.48</v>
      </c>
      <c r="AO61">
        <v>24.12</v>
      </c>
      <c r="AP61">
        <v>0</v>
      </c>
      <c r="AQ61">
        <v>0</v>
      </c>
      <c r="AR61">
        <v>11.29</v>
      </c>
      <c r="AS61">
        <v>257.83</v>
      </c>
      <c r="AT61">
        <v>0</v>
      </c>
      <c r="AU61">
        <v>0</v>
      </c>
      <c r="AV61">
        <v>3.79</v>
      </c>
      <c r="AW61">
        <v>92.08</v>
      </c>
      <c r="AX61">
        <v>18.82</v>
      </c>
      <c r="AY61">
        <v>10</v>
      </c>
      <c r="AZ61">
        <v>50</v>
      </c>
      <c r="BA61">
        <v>20</v>
      </c>
      <c r="BB61">
        <v>0</v>
      </c>
      <c r="BC61">
        <v>95.9</v>
      </c>
      <c r="BD61">
        <v>41.1</v>
      </c>
    </row>
    <row r="62" spans="1:56">
      <c r="G62" t="s">
        <v>104</v>
      </c>
      <c r="H62" s="115">
        <v>147.38</v>
      </c>
      <c r="I62" s="88">
        <v>38.57</v>
      </c>
      <c r="J62" s="88">
        <v>5.76</v>
      </c>
      <c r="K62" s="88">
        <v>0</v>
      </c>
      <c r="L62" s="88">
        <v>4.63</v>
      </c>
      <c r="M62" s="116">
        <v>0</v>
      </c>
      <c r="N62" s="115">
        <v>269.12</v>
      </c>
      <c r="O62" s="88">
        <v>194.69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5.17</v>
      </c>
      <c r="Y62">
        <v>25.48</v>
      </c>
      <c r="Z62">
        <v>0</v>
      </c>
      <c r="AA62">
        <v>4.63</v>
      </c>
      <c r="AB62">
        <v>0.77</v>
      </c>
      <c r="AC62">
        <v>0.36</v>
      </c>
      <c r="AD62">
        <v>0.52</v>
      </c>
      <c r="AE62">
        <v>0.93</v>
      </c>
      <c r="AF62">
        <v>0.77</v>
      </c>
      <c r="AG62">
        <v>0.94</v>
      </c>
      <c r="AH62">
        <v>0.72</v>
      </c>
      <c r="AI62">
        <v>0.59</v>
      </c>
      <c r="AJ62">
        <v>0.52</v>
      </c>
      <c r="AK62">
        <v>0.96</v>
      </c>
      <c r="AL62">
        <v>2.9</v>
      </c>
      <c r="AM62">
        <v>0.48</v>
      </c>
      <c r="AN62">
        <v>0.48</v>
      </c>
      <c r="AO62">
        <v>24.12</v>
      </c>
      <c r="AP62">
        <v>0</v>
      </c>
      <c r="AQ62">
        <v>0</v>
      </c>
      <c r="AR62">
        <v>11.29</v>
      </c>
      <c r="AS62">
        <v>257.83</v>
      </c>
      <c r="AT62">
        <v>0</v>
      </c>
      <c r="AU62">
        <v>0</v>
      </c>
      <c r="AV62">
        <v>3.79</v>
      </c>
      <c r="AW62">
        <v>92.08</v>
      </c>
      <c r="AX62">
        <v>18.82</v>
      </c>
      <c r="AY62">
        <v>10</v>
      </c>
      <c r="AZ62">
        <v>50</v>
      </c>
      <c r="BA62">
        <v>20</v>
      </c>
      <c r="BB62">
        <v>0</v>
      </c>
      <c r="BC62">
        <v>88.2</v>
      </c>
      <c r="BD62">
        <v>37.799999999999997</v>
      </c>
    </row>
    <row r="63" spans="1:56">
      <c r="G63" t="s">
        <v>105</v>
      </c>
      <c r="H63" s="115">
        <v>141.07999999999998</v>
      </c>
      <c r="I63" s="88">
        <v>35.870000000000005</v>
      </c>
      <c r="J63" s="88">
        <v>5.76</v>
      </c>
      <c r="K63" s="88">
        <v>0</v>
      </c>
      <c r="L63" s="88">
        <v>4.63</v>
      </c>
      <c r="M63" s="116">
        <v>0</v>
      </c>
      <c r="N63" s="115">
        <v>269.12</v>
      </c>
      <c r="O63" s="88">
        <v>194.69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5.17</v>
      </c>
      <c r="Y63">
        <v>25.48</v>
      </c>
      <c r="Z63">
        <v>0</v>
      </c>
      <c r="AA63">
        <v>4.63</v>
      </c>
      <c r="AB63">
        <v>0.77</v>
      </c>
      <c r="AC63">
        <v>0.36</v>
      </c>
      <c r="AD63">
        <v>0.52</v>
      </c>
      <c r="AE63">
        <v>0.93</v>
      </c>
      <c r="AF63">
        <v>0.77</v>
      </c>
      <c r="AG63">
        <v>0.94</v>
      </c>
      <c r="AH63">
        <v>0.72</v>
      </c>
      <c r="AI63">
        <v>0.59</v>
      </c>
      <c r="AJ63">
        <v>0.52</v>
      </c>
      <c r="AK63">
        <v>0.96</v>
      </c>
      <c r="AL63">
        <v>2.9</v>
      </c>
      <c r="AM63">
        <v>0.48</v>
      </c>
      <c r="AN63">
        <v>0.48</v>
      </c>
      <c r="AO63">
        <v>24.12</v>
      </c>
      <c r="AP63">
        <v>0</v>
      </c>
      <c r="AQ63">
        <v>0</v>
      </c>
      <c r="AR63">
        <v>11.29</v>
      </c>
      <c r="AS63">
        <v>257.83</v>
      </c>
      <c r="AT63">
        <v>0</v>
      </c>
      <c r="AU63">
        <v>0</v>
      </c>
      <c r="AV63">
        <v>3.79</v>
      </c>
      <c r="AW63">
        <v>92.08</v>
      </c>
      <c r="AX63">
        <v>18.82</v>
      </c>
      <c r="AY63">
        <v>10</v>
      </c>
      <c r="AZ63">
        <v>50</v>
      </c>
      <c r="BA63">
        <v>20</v>
      </c>
      <c r="BB63">
        <v>0</v>
      </c>
      <c r="BC63">
        <v>81.900000000000006</v>
      </c>
      <c r="BD63">
        <v>35.1</v>
      </c>
    </row>
    <row r="64" spans="1:56">
      <c r="G64" t="s">
        <v>106</v>
      </c>
      <c r="H64" s="115">
        <v>132.68</v>
      </c>
      <c r="I64" s="88">
        <v>32.270000000000003</v>
      </c>
      <c r="J64" s="88">
        <v>5.76</v>
      </c>
      <c r="K64" s="88">
        <v>0</v>
      </c>
      <c r="L64" s="88">
        <v>4.63</v>
      </c>
      <c r="M64" s="116">
        <v>0</v>
      </c>
      <c r="N64" s="115">
        <v>269.12</v>
      </c>
      <c r="O64" s="88">
        <v>194.69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5.17</v>
      </c>
      <c r="Y64">
        <v>25.48</v>
      </c>
      <c r="Z64">
        <v>0</v>
      </c>
      <c r="AA64">
        <v>4.63</v>
      </c>
      <c r="AB64">
        <v>0.77</v>
      </c>
      <c r="AC64">
        <v>0.36</v>
      </c>
      <c r="AD64">
        <v>0.52</v>
      </c>
      <c r="AE64">
        <v>0.93</v>
      </c>
      <c r="AF64">
        <v>0.77</v>
      </c>
      <c r="AG64">
        <v>0.94</v>
      </c>
      <c r="AH64">
        <v>0.72</v>
      </c>
      <c r="AI64">
        <v>0.59</v>
      </c>
      <c r="AJ64">
        <v>0.52</v>
      </c>
      <c r="AK64">
        <v>0.96</v>
      </c>
      <c r="AL64">
        <v>2.9</v>
      </c>
      <c r="AM64">
        <v>0.48</v>
      </c>
      <c r="AN64">
        <v>0.48</v>
      </c>
      <c r="AO64">
        <v>24.12</v>
      </c>
      <c r="AP64">
        <v>0</v>
      </c>
      <c r="AQ64">
        <v>0</v>
      </c>
      <c r="AR64">
        <v>11.29</v>
      </c>
      <c r="AS64">
        <v>257.83</v>
      </c>
      <c r="AT64">
        <v>0</v>
      </c>
      <c r="AU64">
        <v>0</v>
      </c>
      <c r="AV64">
        <v>3.79</v>
      </c>
      <c r="AW64">
        <v>92.08</v>
      </c>
      <c r="AX64">
        <v>18.82</v>
      </c>
      <c r="AY64">
        <v>10</v>
      </c>
      <c r="AZ64">
        <v>50</v>
      </c>
      <c r="BA64">
        <v>20</v>
      </c>
      <c r="BB64">
        <v>0</v>
      </c>
      <c r="BC64">
        <v>73.5</v>
      </c>
      <c r="BD64">
        <v>31.5</v>
      </c>
    </row>
    <row r="65" spans="7:56">
      <c r="G65" t="s">
        <v>107</v>
      </c>
      <c r="H65" s="115">
        <v>216.39</v>
      </c>
      <c r="I65" s="88">
        <v>29.27</v>
      </c>
      <c r="J65" s="88">
        <v>5.76</v>
      </c>
      <c r="K65" s="88">
        <v>0</v>
      </c>
      <c r="L65" s="88">
        <v>4.63</v>
      </c>
      <c r="M65" s="116">
        <v>0</v>
      </c>
      <c r="N65" s="115">
        <v>269.12</v>
      </c>
      <c r="O65" s="88">
        <v>194.69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5.17</v>
      </c>
      <c r="Y65">
        <v>25.48</v>
      </c>
      <c r="Z65">
        <v>0</v>
      </c>
      <c r="AA65">
        <v>4.63</v>
      </c>
      <c r="AB65">
        <v>0.77</v>
      </c>
      <c r="AC65">
        <v>0.36</v>
      </c>
      <c r="AD65">
        <v>0.52</v>
      </c>
      <c r="AE65">
        <v>0.93</v>
      </c>
      <c r="AF65">
        <v>0.77</v>
      </c>
      <c r="AG65">
        <v>0.94</v>
      </c>
      <c r="AH65">
        <v>0.72</v>
      </c>
      <c r="AI65">
        <v>0.59</v>
      </c>
      <c r="AJ65">
        <v>0.52</v>
      </c>
      <c r="AK65">
        <v>0.96</v>
      </c>
      <c r="AL65">
        <v>2.9</v>
      </c>
      <c r="AM65">
        <v>0.48</v>
      </c>
      <c r="AN65">
        <v>0.48</v>
      </c>
      <c r="AO65">
        <v>24.12</v>
      </c>
      <c r="AP65">
        <v>90.71</v>
      </c>
      <c r="AQ65">
        <v>0</v>
      </c>
      <c r="AR65">
        <v>11.29</v>
      </c>
      <c r="AS65">
        <v>257.83</v>
      </c>
      <c r="AT65">
        <v>0</v>
      </c>
      <c r="AU65">
        <v>0</v>
      </c>
      <c r="AV65">
        <v>3.79</v>
      </c>
      <c r="AW65">
        <v>92.08</v>
      </c>
      <c r="AX65">
        <v>18.82</v>
      </c>
      <c r="AY65">
        <v>10</v>
      </c>
      <c r="AZ65">
        <v>50</v>
      </c>
      <c r="BA65">
        <v>20</v>
      </c>
      <c r="BB65">
        <v>0</v>
      </c>
      <c r="BC65">
        <v>66.5</v>
      </c>
      <c r="BD65">
        <v>28.5</v>
      </c>
    </row>
    <row r="66" spans="7:56">
      <c r="G66" t="s">
        <v>108</v>
      </c>
      <c r="H66" s="115">
        <v>360.29</v>
      </c>
      <c r="I66" s="88">
        <v>24.77</v>
      </c>
      <c r="J66" s="88">
        <v>5.76</v>
      </c>
      <c r="K66" s="88">
        <v>0</v>
      </c>
      <c r="L66" s="88">
        <v>4.63</v>
      </c>
      <c r="M66" s="116">
        <v>0</v>
      </c>
      <c r="N66" s="115">
        <v>269.12</v>
      </c>
      <c r="O66" s="88">
        <v>194.69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5.17</v>
      </c>
      <c r="Y66">
        <v>25.48</v>
      </c>
      <c r="Z66">
        <v>0</v>
      </c>
      <c r="AA66">
        <v>4.63</v>
      </c>
      <c r="AB66">
        <v>0.77</v>
      </c>
      <c r="AC66">
        <v>0.36</v>
      </c>
      <c r="AD66">
        <v>0.52</v>
      </c>
      <c r="AE66">
        <v>0.93</v>
      </c>
      <c r="AF66">
        <v>0.77</v>
      </c>
      <c r="AG66">
        <v>0.94</v>
      </c>
      <c r="AH66">
        <v>0.72</v>
      </c>
      <c r="AI66">
        <v>0.59</v>
      </c>
      <c r="AJ66">
        <v>0.52</v>
      </c>
      <c r="AK66">
        <v>0.96</v>
      </c>
      <c r="AL66">
        <v>2.9</v>
      </c>
      <c r="AM66">
        <v>0.48</v>
      </c>
      <c r="AN66">
        <v>0.48</v>
      </c>
      <c r="AO66">
        <v>24.12</v>
      </c>
      <c r="AP66">
        <v>245.11</v>
      </c>
      <c r="AQ66">
        <v>0</v>
      </c>
      <c r="AR66">
        <v>11.29</v>
      </c>
      <c r="AS66">
        <v>257.83</v>
      </c>
      <c r="AT66">
        <v>0</v>
      </c>
      <c r="AU66">
        <v>0</v>
      </c>
      <c r="AV66">
        <v>3.79</v>
      </c>
      <c r="AW66">
        <v>92.08</v>
      </c>
      <c r="AX66">
        <v>18.82</v>
      </c>
      <c r="AY66">
        <v>10</v>
      </c>
      <c r="AZ66">
        <v>50</v>
      </c>
      <c r="BA66">
        <v>20</v>
      </c>
      <c r="BB66">
        <v>0</v>
      </c>
      <c r="BC66">
        <v>56</v>
      </c>
      <c r="BD66">
        <v>24</v>
      </c>
    </row>
    <row r="67" spans="7:56">
      <c r="G67" t="s">
        <v>109</v>
      </c>
      <c r="H67" s="115">
        <v>386.80999999999995</v>
      </c>
      <c r="I67" s="88">
        <v>22.07</v>
      </c>
      <c r="J67" s="88">
        <v>5.85</v>
      </c>
      <c r="K67" s="88">
        <v>0</v>
      </c>
      <c r="L67" s="88">
        <v>4.63</v>
      </c>
      <c r="M67" s="116">
        <v>0</v>
      </c>
      <c r="N67" s="115">
        <v>269.12</v>
      </c>
      <c r="O67" s="88">
        <v>194.69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5.26</v>
      </c>
      <c r="Y67">
        <v>25.48</v>
      </c>
      <c r="Z67">
        <v>0</v>
      </c>
      <c r="AA67">
        <v>4.63</v>
      </c>
      <c r="AB67">
        <v>0.77</v>
      </c>
      <c r="AC67">
        <v>0.36</v>
      </c>
      <c r="AD67">
        <v>0.52</v>
      </c>
      <c r="AE67">
        <v>0.93</v>
      </c>
      <c r="AF67">
        <v>0.77</v>
      </c>
      <c r="AG67">
        <v>0.94</v>
      </c>
      <c r="AH67">
        <v>0.72</v>
      </c>
      <c r="AI67">
        <v>0.59</v>
      </c>
      <c r="AJ67">
        <v>0.52</v>
      </c>
      <c r="AK67">
        <v>0.96</v>
      </c>
      <c r="AL67">
        <v>2.9</v>
      </c>
      <c r="AM67">
        <v>0.48</v>
      </c>
      <c r="AN67">
        <v>0.48</v>
      </c>
      <c r="AO67">
        <v>25.09</v>
      </c>
      <c r="AP67">
        <v>276.95999999999998</v>
      </c>
      <c r="AQ67">
        <v>0</v>
      </c>
      <c r="AR67">
        <v>11.29</v>
      </c>
      <c r="AS67">
        <v>257.83</v>
      </c>
      <c r="AT67">
        <v>0</v>
      </c>
      <c r="AU67">
        <v>0</v>
      </c>
      <c r="AV67">
        <v>3.79</v>
      </c>
      <c r="AW67">
        <v>92.08</v>
      </c>
      <c r="AX67">
        <v>18.82</v>
      </c>
      <c r="AY67">
        <v>10</v>
      </c>
      <c r="AZ67">
        <v>50</v>
      </c>
      <c r="BA67">
        <v>20</v>
      </c>
      <c r="BB67">
        <v>0</v>
      </c>
      <c r="BC67">
        <v>49.7</v>
      </c>
      <c r="BD67">
        <v>21.3</v>
      </c>
    </row>
    <row r="68" spans="7:56">
      <c r="G68" t="s">
        <v>110</v>
      </c>
      <c r="H68" s="115">
        <v>399.72999999999996</v>
      </c>
      <c r="I68" s="88">
        <v>17.27</v>
      </c>
      <c r="J68" s="88">
        <v>5.85</v>
      </c>
      <c r="K68" s="88">
        <v>0</v>
      </c>
      <c r="L68" s="88">
        <v>4.63</v>
      </c>
      <c r="M68" s="116">
        <v>0</v>
      </c>
      <c r="N68" s="115">
        <v>269.12</v>
      </c>
      <c r="O68" s="88">
        <v>194.69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5.26</v>
      </c>
      <c r="Y68">
        <v>25.48</v>
      </c>
      <c r="Z68">
        <v>0</v>
      </c>
      <c r="AA68">
        <v>4.63</v>
      </c>
      <c r="AB68">
        <v>0.77</v>
      </c>
      <c r="AC68">
        <v>0.36</v>
      </c>
      <c r="AD68">
        <v>0.52</v>
      </c>
      <c r="AE68">
        <v>0.93</v>
      </c>
      <c r="AF68">
        <v>0.77</v>
      </c>
      <c r="AG68">
        <v>0.94</v>
      </c>
      <c r="AH68">
        <v>0.72</v>
      </c>
      <c r="AI68">
        <v>0.59</v>
      </c>
      <c r="AJ68">
        <v>0.52</v>
      </c>
      <c r="AK68">
        <v>0.96</v>
      </c>
      <c r="AL68">
        <v>2.9</v>
      </c>
      <c r="AM68">
        <v>0.48</v>
      </c>
      <c r="AN68">
        <v>0.48</v>
      </c>
      <c r="AO68">
        <v>25.09</v>
      </c>
      <c r="AP68">
        <v>301.08</v>
      </c>
      <c r="AQ68">
        <v>0</v>
      </c>
      <c r="AR68">
        <v>11.29</v>
      </c>
      <c r="AS68">
        <v>257.83</v>
      </c>
      <c r="AT68">
        <v>0</v>
      </c>
      <c r="AU68">
        <v>0</v>
      </c>
      <c r="AV68">
        <v>3.79</v>
      </c>
      <c r="AW68">
        <v>92.08</v>
      </c>
      <c r="AX68">
        <v>18.82</v>
      </c>
      <c r="AY68">
        <v>10</v>
      </c>
      <c r="AZ68">
        <v>50</v>
      </c>
      <c r="BA68">
        <v>20</v>
      </c>
      <c r="BB68">
        <v>0</v>
      </c>
      <c r="BC68">
        <v>38.5</v>
      </c>
      <c r="BD68">
        <v>16.5</v>
      </c>
    </row>
    <row r="69" spans="7:56">
      <c r="G69" t="s">
        <v>111</v>
      </c>
      <c r="H69" s="115">
        <v>459.48</v>
      </c>
      <c r="I69" s="88">
        <v>15.17</v>
      </c>
      <c r="J69" s="88">
        <v>5.85</v>
      </c>
      <c r="K69" s="88">
        <v>0</v>
      </c>
      <c r="L69" s="88">
        <v>4.63</v>
      </c>
      <c r="M69" s="116">
        <v>0</v>
      </c>
      <c r="N69" s="115">
        <v>269.12</v>
      </c>
      <c r="O69" s="88">
        <v>194.69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5.26</v>
      </c>
      <c r="Y69">
        <v>25.48</v>
      </c>
      <c r="Z69">
        <v>21.23</v>
      </c>
      <c r="AA69">
        <v>4.63</v>
      </c>
      <c r="AB69">
        <v>0.77</v>
      </c>
      <c r="AC69">
        <v>0.36</v>
      </c>
      <c r="AD69">
        <v>0.52</v>
      </c>
      <c r="AE69">
        <v>0.93</v>
      </c>
      <c r="AF69">
        <v>0.77</v>
      </c>
      <c r="AG69">
        <v>0.94</v>
      </c>
      <c r="AH69">
        <v>0.72</v>
      </c>
      <c r="AI69">
        <v>0.59</v>
      </c>
      <c r="AJ69">
        <v>0.52</v>
      </c>
      <c r="AK69">
        <v>0.96</v>
      </c>
      <c r="AL69">
        <v>2.9</v>
      </c>
      <c r="AM69">
        <v>0.48</v>
      </c>
      <c r="AN69">
        <v>0.48</v>
      </c>
      <c r="AO69">
        <v>25.09</v>
      </c>
      <c r="AP69">
        <v>344.5</v>
      </c>
      <c r="AQ69">
        <v>0</v>
      </c>
      <c r="AR69">
        <v>11.29</v>
      </c>
      <c r="AS69">
        <v>257.83</v>
      </c>
      <c r="AT69">
        <v>0</v>
      </c>
      <c r="AU69">
        <v>0</v>
      </c>
      <c r="AV69">
        <v>3.79</v>
      </c>
      <c r="AW69">
        <v>92.08</v>
      </c>
      <c r="AX69">
        <v>18.82</v>
      </c>
      <c r="AY69">
        <v>10</v>
      </c>
      <c r="AZ69">
        <v>50</v>
      </c>
      <c r="BA69">
        <v>20</v>
      </c>
      <c r="BB69">
        <v>0</v>
      </c>
      <c r="BC69">
        <v>33.6</v>
      </c>
      <c r="BD69">
        <v>14.4</v>
      </c>
    </row>
    <row r="70" spans="7:56">
      <c r="G70" t="s">
        <v>112</v>
      </c>
      <c r="H70" s="115">
        <v>479.5</v>
      </c>
      <c r="I70" s="88">
        <v>12.17</v>
      </c>
      <c r="J70" s="88">
        <v>5.85</v>
      </c>
      <c r="K70" s="88">
        <v>0</v>
      </c>
      <c r="L70" s="88">
        <v>4.63</v>
      </c>
      <c r="M70" s="116">
        <v>0</v>
      </c>
      <c r="N70" s="115">
        <v>269.12</v>
      </c>
      <c r="O70" s="88">
        <v>194.69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5.26</v>
      </c>
      <c r="Y70">
        <v>25.48</v>
      </c>
      <c r="Z70">
        <v>21.23</v>
      </c>
      <c r="AA70">
        <v>4.63</v>
      </c>
      <c r="AB70">
        <v>0.77</v>
      </c>
      <c r="AC70">
        <v>0.36</v>
      </c>
      <c r="AD70">
        <v>0.52</v>
      </c>
      <c r="AE70">
        <v>0.93</v>
      </c>
      <c r="AF70">
        <v>0.77</v>
      </c>
      <c r="AG70">
        <v>0.94</v>
      </c>
      <c r="AH70">
        <v>0.72</v>
      </c>
      <c r="AI70">
        <v>0.59</v>
      </c>
      <c r="AJ70">
        <v>0.52</v>
      </c>
      <c r="AK70">
        <v>0.96</v>
      </c>
      <c r="AL70">
        <v>2.9</v>
      </c>
      <c r="AM70">
        <v>0.48</v>
      </c>
      <c r="AN70">
        <v>0.48</v>
      </c>
      <c r="AO70">
        <v>25.09</v>
      </c>
      <c r="AP70">
        <v>371.52</v>
      </c>
      <c r="AQ70">
        <v>0</v>
      </c>
      <c r="AR70">
        <v>11.29</v>
      </c>
      <c r="AS70">
        <v>257.83</v>
      </c>
      <c r="AT70">
        <v>0</v>
      </c>
      <c r="AU70">
        <v>0</v>
      </c>
      <c r="AV70">
        <v>3.79</v>
      </c>
      <c r="AW70">
        <v>92.08</v>
      </c>
      <c r="AX70">
        <v>18.82</v>
      </c>
      <c r="AY70">
        <v>10</v>
      </c>
      <c r="AZ70">
        <v>50</v>
      </c>
      <c r="BA70">
        <v>20</v>
      </c>
      <c r="BB70">
        <v>0</v>
      </c>
      <c r="BC70">
        <v>26.6</v>
      </c>
      <c r="BD70">
        <v>11.4</v>
      </c>
    </row>
    <row r="71" spans="7:56">
      <c r="G71" t="s">
        <v>113</v>
      </c>
      <c r="H71" s="115">
        <v>514.00000000000011</v>
      </c>
      <c r="I71" s="88">
        <v>9.17</v>
      </c>
      <c r="J71" s="88">
        <v>5.85</v>
      </c>
      <c r="K71" s="88">
        <v>0</v>
      </c>
      <c r="L71" s="88">
        <v>3.09</v>
      </c>
      <c r="M71" s="116">
        <v>0</v>
      </c>
      <c r="N71" s="115">
        <v>269.12</v>
      </c>
      <c r="O71" s="88">
        <v>194.69</v>
      </c>
      <c r="P71" s="88">
        <v>0</v>
      </c>
      <c r="Q71" s="88">
        <v>0</v>
      </c>
      <c r="R71" s="88">
        <v>0</v>
      </c>
      <c r="S71" s="116">
        <v>0</v>
      </c>
      <c r="W71">
        <v>77.2</v>
      </c>
      <c r="X71">
        <v>5.26</v>
      </c>
      <c r="Y71">
        <v>25.48</v>
      </c>
      <c r="Z71">
        <v>63.69</v>
      </c>
      <c r="AA71">
        <v>3.09</v>
      </c>
      <c r="AB71">
        <v>0.77</v>
      </c>
      <c r="AC71">
        <v>0.36</v>
      </c>
      <c r="AD71">
        <v>0.52</v>
      </c>
      <c r="AE71">
        <v>0.93</v>
      </c>
      <c r="AF71">
        <v>0.77</v>
      </c>
      <c r="AG71">
        <v>0.94</v>
      </c>
      <c r="AH71">
        <v>0.72</v>
      </c>
      <c r="AI71">
        <v>0.59</v>
      </c>
      <c r="AJ71">
        <v>0.52</v>
      </c>
      <c r="AK71">
        <v>0.96</v>
      </c>
      <c r="AL71">
        <v>2.9</v>
      </c>
      <c r="AM71">
        <v>0.48</v>
      </c>
      <c r="AN71">
        <v>0.48</v>
      </c>
      <c r="AO71">
        <v>25.09</v>
      </c>
      <c r="AP71">
        <v>293.36</v>
      </c>
      <c r="AQ71">
        <v>0</v>
      </c>
      <c r="AR71">
        <v>11.29</v>
      </c>
      <c r="AS71">
        <v>257.83</v>
      </c>
      <c r="AT71">
        <v>0</v>
      </c>
      <c r="AU71">
        <v>0</v>
      </c>
      <c r="AV71">
        <v>3.79</v>
      </c>
      <c r="AW71">
        <v>92.08</v>
      </c>
      <c r="AX71">
        <v>18.82</v>
      </c>
      <c r="AY71">
        <v>10</v>
      </c>
      <c r="AZ71">
        <v>50</v>
      </c>
      <c r="BA71">
        <v>20</v>
      </c>
      <c r="BB71">
        <v>0</v>
      </c>
      <c r="BC71">
        <v>19.600000000000001</v>
      </c>
      <c r="BD71">
        <v>8.4</v>
      </c>
    </row>
    <row r="72" spans="7:56">
      <c r="G72" t="s">
        <v>114</v>
      </c>
      <c r="H72" s="115">
        <v>530.6</v>
      </c>
      <c r="I72" s="88">
        <v>6.77</v>
      </c>
      <c r="J72" s="88">
        <v>5.85</v>
      </c>
      <c r="K72" s="88">
        <v>0</v>
      </c>
      <c r="L72" s="88">
        <v>3.09</v>
      </c>
      <c r="M72" s="116">
        <v>0</v>
      </c>
      <c r="N72" s="115">
        <v>269.12</v>
      </c>
      <c r="O72" s="88">
        <v>194.69</v>
      </c>
      <c r="P72" s="88">
        <v>0</v>
      </c>
      <c r="Q72" s="88">
        <v>0</v>
      </c>
      <c r="R72" s="88">
        <v>0</v>
      </c>
      <c r="S72" s="116">
        <v>0</v>
      </c>
      <c r="W72">
        <v>77.2</v>
      </c>
      <c r="X72">
        <v>5.26</v>
      </c>
      <c r="Y72">
        <v>25.48</v>
      </c>
      <c r="Z72">
        <v>63.69</v>
      </c>
      <c r="AA72">
        <v>3.09</v>
      </c>
      <c r="AB72">
        <v>0.77</v>
      </c>
      <c r="AC72">
        <v>0.36</v>
      </c>
      <c r="AD72">
        <v>0.52</v>
      </c>
      <c r="AE72">
        <v>0.93</v>
      </c>
      <c r="AF72">
        <v>0.77</v>
      </c>
      <c r="AG72">
        <v>0.94</v>
      </c>
      <c r="AH72">
        <v>0.72</v>
      </c>
      <c r="AI72">
        <v>0.59</v>
      </c>
      <c r="AJ72">
        <v>0.52</v>
      </c>
      <c r="AK72">
        <v>0.96</v>
      </c>
      <c r="AL72">
        <v>2.9</v>
      </c>
      <c r="AM72">
        <v>0.48</v>
      </c>
      <c r="AN72">
        <v>0.48</v>
      </c>
      <c r="AO72">
        <v>25.09</v>
      </c>
      <c r="AP72">
        <v>315.56</v>
      </c>
      <c r="AQ72">
        <v>0</v>
      </c>
      <c r="AR72">
        <v>11.29</v>
      </c>
      <c r="AS72">
        <v>257.83</v>
      </c>
      <c r="AT72">
        <v>0</v>
      </c>
      <c r="AU72">
        <v>0</v>
      </c>
      <c r="AV72">
        <v>3.79</v>
      </c>
      <c r="AW72">
        <v>92.08</v>
      </c>
      <c r="AX72">
        <v>18.82</v>
      </c>
      <c r="AY72">
        <v>10</v>
      </c>
      <c r="AZ72">
        <v>50</v>
      </c>
      <c r="BA72">
        <v>20</v>
      </c>
      <c r="BB72">
        <v>0</v>
      </c>
      <c r="BC72">
        <v>14</v>
      </c>
      <c r="BD72">
        <v>6</v>
      </c>
    </row>
    <row r="73" spans="7:56">
      <c r="G73" t="s">
        <v>115</v>
      </c>
      <c r="H73" s="115">
        <v>552.9799999999999</v>
      </c>
      <c r="I73" s="88">
        <v>4.37</v>
      </c>
      <c r="J73" s="88">
        <v>5.85</v>
      </c>
      <c r="K73" s="88">
        <v>0</v>
      </c>
      <c r="L73" s="88">
        <v>3.09</v>
      </c>
      <c r="M73" s="116">
        <v>0</v>
      </c>
      <c r="N73" s="115">
        <v>269.12</v>
      </c>
      <c r="O73" s="88">
        <v>194.69</v>
      </c>
      <c r="P73" s="88">
        <v>0</v>
      </c>
      <c r="Q73" s="88">
        <v>0</v>
      </c>
      <c r="R73" s="88">
        <v>0</v>
      </c>
      <c r="S73" s="116">
        <v>0</v>
      </c>
      <c r="W73">
        <v>150.54</v>
      </c>
      <c r="X73">
        <v>5.26</v>
      </c>
      <c r="Y73">
        <v>25.48</v>
      </c>
      <c r="Z73">
        <v>63.69</v>
      </c>
      <c r="AA73">
        <v>3.09</v>
      </c>
      <c r="AB73">
        <v>0.77</v>
      </c>
      <c r="AC73">
        <v>0.36</v>
      </c>
      <c r="AD73">
        <v>0.52</v>
      </c>
      <c r="AE73">
        <v>0.93</v>
      </c>
      <c r="AF73">
        <v>0.77</v>
      </c>
      <c r="AG73">
        <v>0.94</v>
      </c>
      <c r="AH73">
        <v>0.72</v>
      </c>
      <c r="AI73">
        <v>0.59</v>
      </c>
      <c r="AJ73">
        <v>0.52</v>
      </c>
      <c r="AK73">
        <v>0.96</v>
      </c>
      <c r="AL73">
        <v>2.9</v>
      </c>
      <c r="AM73">
        <v>0.48</v>
      </c>
      <c r="AN73">
        <v>0.48</v>
      </c>
      <c r="AO73">
        <v>25.09</v>
      </c>
      <c r="AP73">
        <v>270.2</v>
      </c>
      <c r="AQ73">
        <v>0</v>
      </c>
      <c r="AR73">
        <v>11.29</v>
      </c>
      <c r="AS73">
        <v>257.83</v>
      </c>
      <c r="AT73">
        <v>0</v>
      </c>
      <c r="AU73">
        <v>0</v>
      </c>
      <c r="AV73">
        <v>3.79</v>
      </c>
      <c r="AW73">
        <v>92.08</v>
      </c>
      <c r="AX73">
        <v>18.82</v>
      </c>
      <c r="AY73">
        <v>10</v>
      </c>
      <c r="AZ73">
        <v>50</v>
      </c>
      <c r="BA73">
        <v>20</v>
      </c>
      <c r="BB73">
        <v>0</v>
      </c>
      <c r="BC73">
        <v>8.4</v>
      </c>
      <c r="BD73">
        <v>3.6</v>
      </c>
    </row>
    <row r="74" spans="7:56">
      <c r="G74" t="s">
        <v>116</v>
      </c>
      <c r="H74" s="115">
        <v>574.11</v>
      </c>
      <c r="I74" s="88">
        <v>3.09</v>
      </c>
      <c r="J74" s="88">
        <v>5.85</v>
      </c>
      <c r="K74" s="88">
        <v>0</v>
      </c>
      <c r="L74" s="88">
        <v>3.09</v>
      </c>
      <c r="M74" s="116">
        <v>0</v>
      </c>
      <c r="N74" s="115">
        <v>269.12</v>
      </c>
      <c r="O74" s="88">
        <v>194.69</v>
      </c>
      <c r="P74" s="88">
        <v>0</v>
      </c>
      <c r="Q74" s="88">
        <v>0</v>
      </c>
      <c r="R74" s="88">
        <v>0</v>
      </c>
      <c r="S74" s="116">
        <v>0</v>
      </c>
      <c r="W74">
        <v>150.54</v>
      </c>
      <c r="X74">
        <v>5.26</v>
      </c>
      <c r="Y74">
        <v>25.48</v>
      </c>
      <c r="Z74">
        <v>63.69</v>
      </c>
      <c r="AA74">
        <v>3.09</v>
      </c>
      <c r="AB74">
        <v>0.77</v>
      </c>
      <c r="AC74">
        <v>0.36</v>
      </c>
      <c r="AD74">
        <v>0.52</v>
      </c>
      <c r="AE74">
        <v>0.93</v>
      </c>
      <c r="AF74">
        <v>0.77</v>
      </c>
      <c r="AG74">
        <v>0.94</v>
      </c>
      <c r="AH74">
        <v>0.72</v>
      </c>
      <c r="AI74">
        <v>0.59</v>
      </c>
      <c r="AJ74">
        <v>0.52</v>
      </c>
      <c r="AK74">
        <v>0.96</v>
      </c>
      <c r="AL74">
        <v>2.9</v>
      </c>
      <c r="AM74">
        <v>0.48</v>
      </c>
      <c r="AN74">
        <v>0.48</v>
      </c>
      <c r="AO74">
        <v>25.09</v>
      </c>
      <c r="AP74">
        <v>294.32</v>
      </c>
      <c r="AQ74">
        <v>0</v>
      </c>
      <c r="AR74">
        <v>11.29</v>
      </c>
      <c r="AS74">
        <v>257.83</v>
      </c>
      <c r="AT74">
        <v>0</v>
      </c>
      <c r="AU74">
        <v>0</v>
      </c>
      <c r="AV74">
        <v>3.79</v>
      </c>
      <c r="AW74">
        <v>92.08</v>
      </c>
      <c r="AX74">
        <v>18.82</v>
      </c>
      <c r="AY74">
        <v>10</v>
      </c>
      <c r="AZ74">
        <v>50</v>
      </c>
      <c r="BA74">
        <v>20</v>
      </c>
      <c r="BB74">
        <v>0</v>
      </c>
      <c r="BC74">
        <v>5.41</v>
      </c>
      <c r="BD74">
        <v>2.3199999999999998</v>
      </c>
    </row>
    <row r="75" spans="7:56">
      <c r="G75" t="s">
        <v>117</v>
      </c>
      <c r="H75" s="115">
        <v>359.40999999999997</v>
      </c>
      <c r="I75" s="88">
        <v>2.06</v>
      </c>
      <c r="J75" s="88">
        <v>5.85</v>
      </c>
      <c r="K75" s="88">
        <v>0</v>
      </c>
      <c r="L75" s="88">
        <v>3.09</v>
      </c>
      <c r="M75" s="116">
        <v>0</v>
      </c>
      <c r="N75" s="115">
        <v>64.63</v>
      </c>
      <c r="O75" s="88">
        <v>102.61</v>
      </c>
      <c r="P75" s="88">
        <v>0</v>
      </c>
      <c r="Q75" s="88">
        <v>0</v>
      </c>
      <c r="R75" s="88">
        <v>0</v>
      </c>
      <c r="S75" s="116">
        <v>0</v>
      </c>
      <c r="W75">
        <v>150.54</v>
      </c>
      <c r="X75">
        <v>5.26</v>
      </c>
      <c r="Y75">
        <v>25.48</v>
      </c>
      <c r="Z75">
        <v>63.69</v>
      </c>
      <c r="AA75">
        <v>3.09</v>
      </c>
      <c r="AB75">
        <v>0.77</v>
      </c>
      <c r="AC75">
        <v>0.36</v>
      </c>
      <c r="AD75">
        <v>0.52</v>
      </c>
      <c r="AE75">
        <v>0.93</v>
      </c>
      <c r="AF75">
        <v>0.77</v>
      </c>
      <c r="AG75">
        <v>0.94</v>
      </c>
      <c r="AH75">
        <v>0.72</v>
      </c>
      <c r="AI75">
        <v>0.59</v>
      </c>
      <c r="AJ75">
        <v>0.52</v>
      </c>
      <c r="AK75">
        <v>0.96</v>
      </c>
      <c r="AL75">
        <v>2.9</v>
      </c>
      <c r="AM75">
        <v>0.48</v>
      </c>
      <c r="AN75">
        <v>0.48</v>
      </c>
      <c r="AO75">
        <v>25.09</v>
      </c>
      <c r="AP75">
        <v>82.02</v>
      </c>
      <c r="AQ75">
        <v>53.34</v>
      </c>
      <c r="AR75">
        <v>11.29</v>
      </c>
      <c r="AS75">
        <v>0</v>
      </c>
      <c r="AT75">
        <v>0</v>
      </c>
      <c r="AU75">
        <v>0</v>
      </c>
      <c r="AV75">
        <v>3.79</v>
      </c>
      <c r="AW75">
        <v>0</v>
      </c>
      <c r="AX75">
        <v>18.82</v>
      </c>
      <c r="AY75">
        <v>10</v>
      </c>
      <c r="AZ75">
        <v>50</v>
      </c>
      <c r="BA75">
        <v>20</v>
      </c>
      <c r="BB75">
        <v>0</v>
      </c>
      <c r="BC75">
        <v>3.01</v>
      </c>
      <c r="BD75">
        <v>1.29</v>
      </c>
    </row>
    <row r="76" spans="7:56">
      <c r="G76" t="s">
        <v>118</v>
      </c>
      <c r="H76" s="115">
        <v>316.82</v>
      </c>
      <c r="I76" s="88">
        <v>1.17</v>
      </c>
      <c r="J76" s="88">
        <v>5.85</v>
      </c>
      <c r="K76" s="88">
        <v>0</v>
      </c>
      <c r="L76" s="88">
        <v>3.09</v>
      </c>
      <c r="M76" s="116">
        <v>0</v>
      </c>
      <c r="N76" s="115">
        <v>64.63</v>
      </c>
      <c r="O76" s="88">
        <v>102.61</v>
      </c>
      <c r="P76" s="88">
        <v>0</v>
      </c>
      <c r="Q76" s="88">
        <v>0</v>
      </c>
      <c r="R76" s="88">
        <v>0</v>
      </c>
      <c r="S76" s="116">
        <v>0</v>
      </c>
      <c r="W76">
        <v>150.54</v>
      </c>
      <c r="X76">
        <v>5.26</v>
      </c>
      <c r="Y76">
        <v>25.48</v>
      </c>
      <c r="Z76">
        <v>63.69</v>
      </c>
      <c r="AA76">
        <v>3.09</v>
      </c>
      <c r="AB76">
        <v>0.77</v>
      </c>
      <c r="AC76">
        <v>0.36</v>
      </c>
      <c r="AD76">
        <v>0.52</v>
      </c>
      <c r="AE76">
        <v>0.93</v>
      </c>
      <c r="AF76">
        <v>0.77</v>
      </c>
      <c r="AG76">
        <v>0.94</v>
      </c>
      <c r="AH76">
        <v>0.72</v>
      </c>
      <c r="AI76">
        <v>0.59</v>
      </c>
      <c r="AJ76">
        <v>0.52</v>
      </c>
      <c r="AK76">
        <v>0.96</v>
      </c>
      <c r="AL76">
        <v>2.9</v>
      </c>
      <c r="AM76">
        <v>0.48</v>
      </c>
      <c r="AN76">
        <v>0.48</v>
      </c>
      <c r="AO76">
        <v>25.09</v>
      </c>
      <c r="AP76">
        <v>41.5</v>
      </c>
      <c r="AQ76">
        <v>53.34</v>
      </c>
      <c r="AR76">
        <v>11.29</v>
      </c>
      <c r="AS76">
        <v>0</v>
      </c>
      <c r="AT76">
        <v>0</v>
      </c>
      <c r="AU76">
        <v>0</v>
      </c>
      <c r="AV76">
        <v>3.79</v>
      </c>
      <c r="AW76">
        <v>0</v>
      </c>
      <c r="AX76">
        <v>18.82</v>
      </c>
      <c r="AY76">
        <v>10</v>
      </c>
      <c r="AZ76">
        <v>50</v>
      </c>
      <c r="BA76">
        <v>20</v>
      </c>
      <c r="BB76">
        <v>0</v>
      </c>
      <c r="BC76">
        <v>0.94</v>
      </c>
      <c r="BD76">
        <v>0.4</v>
      </c>
    </row>
    <row r="77" spans="7:56">
      <c r="G77" t="s">
        <v>119</v>
      </c>
      <c r="H77" s="115">
        <v>274.38</v>
      </c>
      <c r="I77" s="88">
        <v>0.77</v>
      </c>
      <c r="J77" s="88">
        <v>5.85</v>
      </c>
      <c r="K77" s="88">
        <v>0</v>
      </c>
      <c r="L77" s="88">
        <v>3.09</v>
      </c>
      <c r="M77" s="116">
        <v>0</v>
      </c>
      <c r="N77" s="115">
        <v>64.63</v>
      </c>
      <c r="O77" s="88">
        <v>102.61</v>
      </c>
      <c r="P77" s="88">
        <v>0</v>
      </c>
      <c r="Q77" s="88">
        <v>0</v>
      </c>
      <c r="R77" s="88">
        <v>0</v>
      </c>
      <c r="S77" s="116">
        <v>0</v>
      </c>
      <c r="W77">
        <v>150.54</v>
      </c>
      <c r="X77">
        <v>5.26</v>
      </c>
      <c r="Y77">
        <v>25.48</v>
      </c>
      <c r="Z77">
        <v>63.69</v>
      </c>
      <c r="AA77">
        <v>3.09</v>
      </c>
      <c r="AB77">
        <v>0.77</v>
      </c>
      <c r="AC77">
        <v>0.36</v>
      </c>
      <c r="AD77">
        <v>0.52</v>
      </c>
      <c r="AE77">
        <v>0.93</v>
      </c>
      <c r="AF77">
        <v>0.77</v>
      </c>
      <c r="AG77">
        <v>0.94</v>
      </c>
      <c r="AH77">
        <v>0.72</v>
      </c>
      <c r="AI77">
        <v>0.59</v>
      </c>
      <c r="AJ77">
        <v>0.52</v>
      </c>
      <c r="AK77">
        <v>0.96</v>
      </c>
      <c r="AL77">
        <v>2.9</v>
      </c>
      <c r="AM77">
        <v>0.48</v>
      </c>
      <c r="AN77">
        <v>0.48</v>
      </c>
      <c r="AO77">
        <v>25.09</v>
      </c>
      <c r="AP77">
        <v>0</v>
      </c>
      <c r="AQ77">
        <v>53.34</v>
      </c>
      <c r="AR77">
        <v>11.29</v>
      </c>
      <c r="AS77">
        <v>0</v>
      </c>
      <c r="AT77">
        <v>0</v>
      </c>
      <c r="AU77">
        <v>0</v>
      </c>
      <c r="AV77">
        <v>3.79</v>
      </c>
      <c r="AW77">
        <v>0</v>
      </c>
      <c r="AX77">
        <v>18.82</v>
      </c>
      <c r="AY77">
        <v>10</v>
      </c>
      <c r="AZ77">
        <v>50</v>
      </c>
      <c r="BA77">
        <v>20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264.73</v>
      </c>
      <c r="I78" s="88">
        <v>0.77</v>
      </c>
      <c r="J78" s="88">
        <v>5.85</v>
      </c>
      <c r="K78" s="88">
        <v>0</v>
      </c>
      <c r="L78" s="88">
        <v>3.09</v>
      </c>
      <c r="M78" s="116">
        <v>0</v>
      </c>
      <c r="N78" s="115">
        <v>64.63</v>
      </c>
      <c r="O78" s="88">
        <v>102.61</v>
      </c>
      <c r="P78" s="88">
        <v>0</v>
      </c>
      <c r="Q78" s="88">
        <v>0</v>
      </c>
      <c r="R78" s="88">
        <v>0</v>
      </c>
      <c r="S78" s="116">
        <v>0</v>
      </c>
      <c r="W78">
        <v>150.54</v>
      </c>
      <c r="X78">
        <v>5.26</v>
      </c>
      <c r="Y78">
        <v>25.48</v>
      </c>
      <c r="Z78">
        <v>54.04</v>
      </c>
      <c r="AA78">
        <v>3.09</v>
      </c>
      <c r="AB78">
        <v>0.77</v>
      </c>
      <c r="AC78">
        <v>0.36</v>
      </c>
      <c r="AD78">
        <v>0.52</v>
      </c>
      <c r="AE78">
        <v>0.93</v>
      </c>
      <c r="AF78">
        <v>0.77</v>
      </c>
      <c r="AG78">
        <v>0.94</v>
      </c>
      <c r="AH78">
        <v>0.72</v>
      </c>
      <c r="AI78">
        <v>0.59</v>
      </c>
      <c r="AJ78">
        <v>0.52</v>
      </c>
      <c r="AK78">
        <v>0.96</v>
      </c>
      <c r="AL78">
        <v>2.9</v>
      </c>
      <c r="AM78">
        <v>0.48</v>
      </c>
      <c r="AN78">
        <v>0.48</v>
      </c>
      <c r="AO78">
        <v>25.09</v>
      </c>
      <c r="AP78">
        <v>0</v>
      </c>
      <c r="AQ78">
        <v>53.34</v>
      </c>
      <c r="AR78">
        <v>11.29</v>
      </c>
      <c r="AS78">
        <v>0</v>
      </c>
      <c r="AT78">
        <v>0</v>
      </c>
      <c r="AU78">
        <v>0</v>
      </c>
      <c r="AV78">
        <v>3.79</v>
      </c>
      <c r="AW78">
        <v>0</v>
      </c>
      <c r="AX78">
        <v>18.82</v>
      </c>
      <c r="AY78">
        <v>10</v>
      </c>
      <c r="AZ78">
        <v>50</v>
      </c>
      <c r="BA78">
        <v>20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231.92000000000002</v>
      </c>
      <c r="I79" s="88">
        <v>0.77</v>
      </c>
      <c r="J79" s="88">
        <v>5.85</v>
      </c>
      <c r="K79" s="88">
        <v>0</v>
      </c>
      <c r="L79" s="88">
        <v>3.09</v>
      </c>
      <c r="M79" s="116">
        <v>0</v>
      </c>
      <c r="N79" s="115">
        <v>64.63</v>
      </c>
      <c r="O79" s="88">
        <v>102.61</v>
      </c>
      <c r="P79" s="88">
        <v>0</v>
      </c>
      <c r="Q79" s="88">
        <v>0</v>
      </c>
      <c r="R79" s="88">
        <v>0</v>
      </c>
      <c r="S79" s="116">
        <v>0</v>
      </c>
      <c r="W79">
        <v>150.54</v>
      </c>
      <c r="X79">
        <v>5.26</v>
      </c>
      <c r="Y79">
        <v>25.48</v>
      </c>
      <c r="Z79">
        <v>22.2</v>
      </c>
      <c r="AA79">
        <v>3.09</v>
      </c>
      <c r="AB79">
        <v>0.77</v>
      </c>
      <c r="AC79">
        <v>0.36</v>
      </c>
      <c r="AD79">
        <v>0.52</v>
      </c>
      <c r="AE79">
        <v>0.93</v>
      </c>
      <c r="AF79">
        <v>0.77</v>
      </c>
      <c r="AG79">
        <v>0.94</v>
      </c>
      <c r="AH79">
        <v>0.72</v>
      </c>
      <c r="AI79">
        <v>0.59</v>
      </c>
      <c r="AJ79">
        <v>0.52</v>
      </c>
      <c r="AK79">
        <v>0.96</v>
      </c>
      <c r="AL79">
        <v>2.9</v>
      </c>
      <c r="AM79">
        <v>0.48</v>
      </c>
      <c r="AN79">
        <v>0.48</v>
      </c>
      <c r="AO79">
        <v>24.12</v>
      </c>
      <c r="AP79">
        <v>0</v>
      </c>
      <c r="AQ79">
        <v>53.34</v>
      </c>
      <c r="AR79">
        <v>11.29</v>
      </c>
      <c r="AS79">
        <v>0</v>
      </c>
      <c r="AT79">
        <v>0</v>
      </c>
      <c r="AU79">
        <v>0</v>
      </c>
      <c r="AV79">
        <v>3.79</v>
      </c>
      <c r="AW79">
        <v>0</v>
      </c>
      <c r="AX79">
        <v>18.82</v>
      </c>
      <c r="AY79">
        <v>10</v>
      </c>
      <c r="AZ79">
        <v>50</v>
      </c>
      <c r="BA79">
        <v>20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219.37000000000003</v>
      </c>
      <c r="I80" s="88">
        <v>0.77</v>
      </c>
      <c r="J80" s="88">
        <v>5.85</v>
      </c>
      <c r="K80" s="88">
        <v>0</v>
      </c>
      <c r="L80" s="88">
        <v>3.09</v>
      </c>
      <c r="M80" s="116">
        <v>0</v>
      </c>
      <c r="N80" s="115">
        <v>64.63</v>
      </c>
      <c r="O80" s="88">
        <v>102.61</v>
      </c>
      <c r="P80" s="88">
        <v>0</v>
      </c>
      <c r="Q80" s="88">
        <v>0</v>
      </c>
      <c r="R80" s="88">
        <v>0</v>
      </c>
      <c r="S80" s="116">
        <v>0</v>
      </c>
      <c r="W80">
        <v>150.54</v>
      </c>
      <c r="X80">
        <v>5.26</v>
      </c>
      <c r="Y80">
        <v>25.48</v>
      </c>
      <c r="Z80">
        <v>9.65</v>
      </c>
      <c r="AA80">
        <v>3.09</v>
      </c>
      <c r="AB80">
        <v>0.77</v>
      </c>
      <c r="AC80">
        <v>0.36</v>
      </c>
      <c r="AD80">
        <v>0.52</v>
      </c>
      <c r="AE80">
        <v>0.93</v>
      </c>
      <c r="AF80">
        <v>0.77</v>
      </c>
      <c r="AG80">
        <v>0.94</v>
      </c>
      <c r="AH80">
        <v>0.72</v>
      </c>
      <c r="AI80">
        <v>0.59</v>
      </c>
      <c r="AJ80">
        <v>0.52</v>
      </c>
      <c r="AK80">
        <v>0.96</v>
      </c>
      <c r="AL80">
        <v>2.9</v>
      </c>
      <c r="AM80">
        <v>0.48</v>
      </c>
      <c r="AN80">
        <v>0.48</v>
      </c>
      <c r="AO80">
        <v>24.12</v>
      </c>
      <c r="AP80">
        <v>0</v>
      </c>
      <c r="AQ80">
        <v>53.34</v>
      </c>
      <c r="AR80">
        <v>11.29</v>
      </c>
      <c r="AS80">
        <v>0</v>
      </c>
      <c r="AT80">
        <v>0</v>
      </c>
      <c r="AU80">
        <v>0</v>
      </c>
      <c r="AV80">
        <v>3.79</v>
      </c>
      <c r="AW80">
        <v>0</v>
      </c>
      <c r="AX80">
        <v>18.82</v>
      </c>
      <c r="AY80">
        <v>10</v>
      </c>
      <c r="AZ80">
        <v>50</v>
      </c>
      <c r="BA80">
        <v>20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225.16000000000005</v>
      </c>
      <c r="I81" s="88">
        <v>0.77</v>
      </c>
      <c r="J81" s="88">
        <v>5.85</v>
      </c>
      <c r="K81" s="88">
        <v>0</v>
      </c>
      <c r="L81" s="88">
        <v>3.09</v>
      </c>
      <c r="M81" s="116">
        <v>0</v>
      </c>
      <c r="N81" s="115">
        <v>64.63</v>
      </c>
      <c r="O81" s="88">
        <v>102.61</v>
      </c>
      <c r="P81" s="88">
        <v>0</v>
      </c>
      <c r="Q81" s="88">
        <v>0</v>
      </c>
      <c r="R81" s="88">
        <v>0</v>
      </c>
      <c r="S81" s="116">
        <v>0</v>
      </c>
      <c r="W81">
        <v>77.2</v>
      </c>
      <c r="X81">
        <v>5.26</v>
      </c>
      <c r="Y81">
        <v>25.48</v>
      </c>
      <c r="Z81">
        <v>63.69</v>
      </c>
      <c r="AA81">
        <v>3.09</v>
      </c>
      <c r="AB81">
        <v>0.77</v>
      </c>
      <c r="AC81">
        <v>0.36</v>
      </c>
      <c r="AD81">
        <v>0.52</v>
      </c>
      <c r="AE81">
        <v>0.93</v>
      </c>
      <c r="AF81">
        <v>0.77</v>
      </c>
      <c r="AG81">
        <v>0.94</v>
      </c>
      <c r="AH81">
        <v>0.72</v>
      </c>
      <c r="AI81">
        <v>0.59</v>
      </c>
      <c r="AJ81">
        <v>0.52</v>
      </c>
      <c r="AK81">
        <v>0.96</v>
      </c>
      <c r="AL81">
        <v>2.9</v>
      </c>
      <c r="AM81">
        <v>0.48</v>
      </c>
      <c r="AN81">
        <v>0.48</v>
      </c>
      <c r="AO81">
        <v>24.12</v>
      </c>
      <c r="AP81">
        <v>25.09</v>
      </c>
      <c r="AQ81">
        <v>53.34</v>
      </c>
      <c r="AR81">
        <v>11.29</v>
      </c>
      <c r="AS81">
        <v>0</v>
      </c>
      <c r="AT81">
        <v>0</v>
      </c>
      <c r="AU81">
        <v>0</v>
      </c>
      <c r="AV81">
        <v>3.79</v>
      </c>
      <c r="AW81">
        <v>0</v>
      </c>
      <c r="AX81">
        <v>18.82</v>
      </c>
      <c r="AY81">
        <v>10</v>
      </c>
      <c r="AZ81">
        <v>50</v>
      </c>
      <c r="BA81">
        <v>20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208.75000000000006</v>
      </c>
      <c r="I82" s="88">
        <v>0.77</v>
      </c>
      <c r="J82" s="88">
        <v>5.85</v>
      </c>
      <c r="K82" s="88">
        <v>0</v>
      </c>
      <c r="L82" s="88">
        <v>3.09</v>
      </c>
      <c r="M82" s="116">
        <v>0</v>
      </c>
      <c r="N82" s="115">
        <v>64.63</v>
      </c>
      <c r="O82" s="88">
        <v>102.61</v>
      </c>
      <c r="P82" s="88">
        <v>0</v>
      </c>
      <c r="Q82" s="88">
        <v>0</v>
      </c>
      <c r="R82" s="88">
        <v>0</v>
      </c>
      <c r="S82" s="116">
        <v>0</v>
      </c>
      <c r="W82">
        <v>77.2</v>
      </c>
      <c r="X82">
        <v>5.26</v>
      </c>
      <c r="Y82">
        <v>25.48</v>
      </c>
      <c r="Z82">
        <v>63.69</v>
      </c>
      <c r="AA82">
        <v>3.09</v>
      </c>
      <c r="AB82">
        <v>0.77</v>
      </c>
      <c r="AC82">
        <v>0.36</v>
      </c>
      <c r="AD82">
        <v>0.52</v>
      </c>
      <c r="AE82">
        <v>0.93</v>
      </c>
      <c r="AF82">
        <v>0.77</v>
      </c>
      <c r="AG82">
        <v>0.94</v>
      </c>
      <c r="AH82">
        <v>0.72</v>
      </c>
      <c r="AI82">
        <v>0.59</v>
      </c>
      <c r="AJ82">
        <v>0.52</v>
      </c>
      <c r="AK82">
        <v>0.96</v>
      </c>
      <c r="AL82">
        <v>2.9</v>
      </c>
      <c r="AM82">
        <v>0.48</v>
      </c>
      <c r="AN82">
        <v>0.48</v>
      </c>
      <c r="AO82">
        <v>24.12</v>
      </c>
      <c r="AP82">
        <v>8.68</v>
      </c>
      <c r="AQ82">
        <v>53.34</v>
      </c>
      <c r="AR82">
        <v>11.29</v>
      </c>
      <c r="AS82">
        <v>0</v>
      </c>
      <c r="AT82">
        <v>0</v>
      </c>
      <c r="AU82">
        <v>0</v>
      </c>
      <c r="AV82">
        <v>3.79</v>
      </c>
      <c r="AW82">
        <v>0</v>
      </c>
      <c r="AX82">
        <v>18.82</v>
      </c>
      <c r="AY82">
        <v>10</v>
      </c>
      <c r="AZ82">
        <v>50</v>
      </c>
      <c r="BA82">
        <v>20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223.25</v>
      </c>
      <c r="I83" s="88">
        <v>0.77</v>
      </c>
      <c r="J83" s="88">
        <v>5.85</v>
      </c>
      <c r="K83" s="88">
        <v>0</v>
      </c>
      <c r="L83" s="88">
        <v>4.63</v>
      </c>
      <c r="M83" s="116">
        <v>0</v>
      </c>
      <c r="N83" s="115">
        <v>64.63</v>
      </c>
      <c r="O83" s="88">
        <v>152.61000000000001</v>
      </c>
      <c r="P83" s="88">
        <v>0</v>
      </c>
      <c r="Q83" s="88">
        <v>0</v>
      </c>
      <c r="R83" s="88">
        <v>0</v>
      </c>
      <c r="S83" s="116">
        <v>0</v>
      </c>
      <c r="W83">
        <v>48.25</v>
      </c>
      <c r="X83">
        <v>5.26</v>
      </c>
      <c r="Y83">
        <v>25.48</v>
      </c>
      <c r="Z83">
        <v>0</v>
      </c>
      <c r="AA83">
        <v>4.63</v>
      </c>
      <c r="AB83">
        <v>0.72</v>
      </c>
      <c r="AC83">
        <v>0.36</v>
      </c>
      <c r="AD83">
        <v>0.52</v>
      </c>
      <c r="AE83">
        <v>0.93</v>
      </c>
      <c r="AF83">
        <v>0.77</v>
      </c>
      <c r="AG83">
        <v>1.01</v>
      </c>
      <c r="AH83">
        <v>0.72</v>
      </c>
      <c r="AI83">
        <v>0.59</v>
      </c>
      <c r="AJ83">
        <v>0.52</v>
      </c>
      <c r="AK83">
        <v>0.96</v>
      </c>
      <c r="AL83">
        <v>2.9</v>
      </c>
      <c r="AM83">
        <v>0.48</v>
      </c>
      <c r="AN83">
        <v>0.48</v>
      </c>
      <c r="AO83">
        <v>24.12</v>
      </c>
      <c r="AP83">
        <v>115.8</v>
      </c>
      <c r="AQ83">
        <v>53.34</v>
      </c>
      <c r="AR83">
        <v>11.29</v>
      </c>
      <c r="AS83">
        <v>0</v>
      </c>
      <c r="AT83">
        <v>0</v>
      </c>
      <c r="AU83">
        <v>0</v>
      </c>
      <c r="AV83">
        <v>3.79</v>
      </c>
      <c r="AW83">
        <v>0</v>
      </c>
      <c r="AX83">
        <v>18.82</v>
      </c>
      <c r="AY83">
        <v>10</v>
      </c>
      <c r="AZ83">
        <v>50</v>
      </c>
      <c r="BA83">
        <v>20</v>
      </c>
      <c r="BB83">
        <v>50</v>
      </c>
      <c r="BC83">
        <v>0</v>
      </c>
      <c r="BD83">
        <v>0</v>
      </c>
    </row>
    <row r="84" spans="7:56">
      <c r="G84" t="s">
        <v>126</v>
      </c>
      <c r="H84" s="115">
        <v>192.37</v>
      </c>
      <c r="I84" s="88">
        <v>0.77</v>
      </c>
      <c r="J84" s="88">
        <v>5.85</v>
      </c>
      <c r="K84" s="88">
        <v>0</v>
      </c>
      <c r="L84" s="88">
        <v>4.63</v>
      </c>
      <c r="M84" s="116">
        <v>0</v>
      </c>
      <c r="N84" s="115">
        <v>64.63</v>
      </c>
      <c r="O84" s="88">
        <v>152.61000000000001</v>
      </c>
      <c r="P84" s="88">
        <v>0</v>
      </c>
      <c r="Q84" s="88">
        <v>0</v>
      </c>
      <c r="R84" s="88">
        <v>0</v>
      </c>
      <c r="S84" s="116">
        <v>0</v>
      </c>
      <c r="W84">
        <v>48.25</v>
      </c>
      <c r="X84">
        <v>5.26</v>
      </c>
      <c r="Y84">
        <v>25.48</v>
      </c>
      <c r="Z84">
        <v>0</v>
      </c>
      <c r="AA84">
        <v>4.63</v>
      </c>
      <c r="AB84">
        <v>0.72</v>
      </c>
      <c r="AC84">
        <v>0.36</v>
      </c>
      <c r="AD84">
        <v>0.52</v>
      </c>
      <c r="AE84">
        <v>0.93</v>
      </c>
      <c r="AF84">
        <v>0.77</v>
      </c>
      <c r="AG84">
        <v>1.01</v>
      </c>
      <c r="AH84">
        <v>0.72</v>
      </c>
      <c r="AI84">
        <v>0.59</v>
      </c>
      <c r="AJ84">
        <v>0.52</v>
      </c>
      <c r="AK84">
        <v>0.96</v>
      </c>
      <c r="AL84">
        <v>2.9</v>
      </c>
      <c r="AM84">
        <v>0.48</v>
      </c>
      <c r="AN84">
        <v>0.48</v>
      </c>
      <c r="AO84">
        <v>24.12</v>
      </c>
      <c r="AP84">
        <v>84.92</v>
      </c>
      <c r="AQ84">
        <v>53.34</v>
      </c>
      <c r="AR84">
        <v>11.29</v>
      </c>
      <c r="AS84">
        <v>0</v>
      </c>
      <c r="AT84">
        <v>0</v>
      </c>
      <c r="AU84">
        <v>0</v>
      </c>
      <c r="AV84">
        <v>3.79</v>
      </c>
      <c r="AW84">
        <v>0</v>
      </c>
      <c r="AX84">
        <v>18.82</v>
      </c>
      <c r="AY84">
        <v>10</v>
      </c>
      <c r="AZ84">
        <v>50</v>
      </c>
      <c r="BA84">
        <v>20</v>
      </c>
      <c r="BB84">
        <v>50</v>
      </c>
      <c r="BC84">
        <v>0</v>
      </c>
      <c r="BD84">
        <v>0</v>
      </c>
    </row>
    <row r="85" spans="7:56">
      <c r="G85" t="s">
        <v>127</v>
      </c>
      <c r="H85" s="115">
        <v>174.03000000000003</v>
      </c>
      <c r="I85" s="88">
        <v>0.77</v>
      </c>
      <c r="J85" s="88">
        <v>5.85</v>
      </c>
      <c r="K85" s="88">
        <v>0</v>
      </c>
      <c r="L85" s="88">
        <v>4.63</v>
      </c>
      <c r="M85" s="116">
        <v>0</v>
      </c>
      <c r="N85" s="115">
        <v>64.63</v>
      </c>
      <c r="O85" s="88">
        <v>152.61000000000001</v>
      </c>
      <c r="P85" s="88">
        <v>0</v>
      </c>
      <c r="Q85" s="88">
        <v>0</v>
      </c>
      <c r="R85" s="88">
        <v>0</v>
      </c>
      <c r="S85" s="116">
        <v>0</v>
      </c>
      <c r="W85">
        <v>48.25</v>
      </c>
      <c r="X85">
        <v>5.26</v>
      </c>
      <c r="Y85">
        <v>25.48</v>
      </c>
      <c r="Z85">
        <v>0</v>
      </c>
      <c r="AA85">
        <v>4.63</v>
      </c>
      <c r="AB85">
        <v>0.72</v>
      </c>
      <c r="AC85">
        <v>0.36</v>
      </c>
      <c r="AD85">
        <v>0.52</v>
      </c>
      <c r="AE85">
        <v>0.93</v>
      </c>
      <c r="AF85">
        <v>0.77</v>
      </c>
      <c r="AG85">
        <v>1.01</v>
      </c>
      <c r="AH85">
        <v>0.72</v>
      </c>
      <c r="AI85">
        <v>0.59</v>
      </c>
      <c r="AJ85">
        <v>0.52</v>
      </c>
      <c r="AK85">
        <v>0.96</v>
      </c>
      <c r="AL85">
        <v>2.9</v>
      </c>
      <c r="AM85">
        <v>0.48</v>
      </c>
      <c r="AN85">
        <v>0.48</v>
      </c>
      <c r="AO85">
        <v>24.12</v>
      </c>
      <c r="AP85">
        <v>66.58</v>
      </c>
      <c r="AQ85">
        <v>53.34</v>
      </c>
      <c r="AR85">
        <v>11.29</v>
      </c>
      <c r="AS85">
        <v>0</v>
      </c>
      <c r="AT85">
        <v>0</v>
      </c>
      <c r="AU85">
        <v>0</v>
      </c>
      <c r="AV85">
        <v>3.79</v>
      </c>
      <c r="AW85">
        <v>0</v>
      </c>
      <c r="AX85">
        <v>18.82</v>
      </c>
      <c r="AY85">
        <v>10</v>
      </c>
      <c r="AZ85">
        <v>50</v>
      </c>
      <c r="BA85">
        <v>20</v>
      </c>
      <c r="BB85">
        <v>50</v>
      </c>
      <c r="BC85">
        <v>0</v>
      </c>
      <c r="BD85">
        <v>0</v>
      </c>
    </row>
    <row r="86" spans="7:56">
      <c r="G86" t="s">
        <v>128</v>
      </c>
      <c r="H86" s="115">
        <v>142.19000000000003</v>
      </c>
      <c r="I86" s="88">
        <v>0.77</v>
      </c>
      <c r="J86" s="88">
        <v>5.85</v>
      </c>
      <c r="K86" s="88">
        <v>0</v>
      </c>
      <c r="L86" s="88">
        <v>4.63</v>
      </c>
      <c r="M86" s="116">
        <v>0</v>
      </c>
      <c r="N86" s="115">
        <v>64.63</v>
      </c>
      <c r="O86" s="88">
        <v>152.61000000000001</v>
      </c>
      <c r="P86" s="88">
        <v>0</v>
      </c>
      <c r="Q86" s="88">
        <v>0</v>
      </c>
      <c r="R86" s="88">
        <v>0</v>
      </c>
      <c r="S86" s="116">
        <v>0</v>
      </c>
      <c r="W86">
        <v>48.25</v>
      </c>
      <c r="X86">
        <v>5.26</v>
      </c>
      <c r="Y86">
        <v>25.48</v>
      </c>
      <c r="Z86">
        <v>0</v>
      </c>
      <c r="AA86">
        <v>4.63</v>
      </c>
      <c r="AB86">
        <v>0.72</v>
      </c>
      <c r="AC86">
        <v>0.36</v>
      </c>
      <c r="AD86">
        <v>0.52</v>
      </c>
      <c r="AE86">
        <v>0.93</v>
      </c>
      <c r="AF86">
        <v>0.77</v>
      </c>
      <c r="AG86">
        <v>1.01</v>
      </c>
      <c r="AH86">
        <v>0.72</v>
      </c>
      <c r="AI86">
        <v>0.59</v>
      </c>
      <c r="AJ86">
        <v>0.52</v>
      </c>
      <c r="AK86">
        <v>0.96</v>
      </c>
      <c r="AL86">
        <v>2.9</v>
      </c>
      <c r="AM86">
        <v>0.48</v>
      </c>
      <c r="AN86">
        <v>0.48</v>
      </c>
      <c r="AO86">
        <v>24.12</v>
      </c>
      <c r="AP86">
        <v>34.74</v>
      </c>
      <c r="AQ86">
        <v>53.34</v>
      </c>
      <c r="AR86">
        <v>11.29</v>
      </c>
      <c r="AS86">
        <v>0</v>
      </c>
      <c r="AT86">
        <v>0</v>
      </c>
      <c r="AU86">
        <v>0</v>
      </c>
      <c r="AV86">
        <v>3.79</v>
      </c>
      <c r="AW86">
        <v>0</v>
      </c>
      <c r="AX86">
        <v>18.82</v>
      </c>
      <c r="AY86">
        <v>10</v>
      </c>
      <c r="AZ86">
        <v>50</v>
      </c>
      <c r="BA86">
        <v>20</v>
      </c>
      <c r="BB86">
        <v>50</v>
      </c>
      <c r="BC86">
        <v>0</v>
      </c>
      <c r="BD86">
        <v>0</v>
      </c>
    </row>
    <row r="87" spans="7:56">
      <c r="G87" t="s">
        <v>129</v>
      </c>
      <c r="H87" s="115">
        <v>72.709999999999994</v>
      </c>
      <c r="I87" s="88">
        <v>0.77</v>
      </c>
      <c r="J87" s="88">
        <v>5.85</v>
      </c>
      <c r="K87" s="88">
        <v>0</v>
      </c>
      <c r="L87" s="88">
        <v>4.63</v>
      </c>
      <c r="M87" s="116">
        <v>0</v>
      </c>
      <c r="N87" s="115">
        <v>64.63</v>
      </c>
      <c r="O87" s="88">
        <v>152.61000000000001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5.26</v>
      </c>
      <c r="Y87">
        <v>25.48</v>
      </c>
      <c r="Z87">
        <v>0</v>
      </c>
      <c r="AA87">
        <v>4.63</v>
      </c>
      <c r="AB87">
        <v>0.72</v>
      </c>
      <c r="AC87">
        <v>0.36</v>
      </c>
      <c r="AD87">
        <v>0.52</v>
      </c>
      <c r="AE87">
        <v>0.93</v>
      </c>
      <c r="AF87">
        <v>0.77</v>
      </c>
      <c r="AG87">
        <v>1.01</v>
      </c>
      <c r="AH87">
        <v>0.72</v>
      </c>
      <c r="AI87">
        <v>0.59</v>
      </c>
      <c r="AJ87">
        <v>0.52</v>
      </c>
      <c r="AK87">
        <v>0.96</v>
      </c>
      <c r="AL87">
        <v>2.9</v>
      </c>
      <c r="AM87">
        <v>0.48</v>
      </c>
      <c r="AN87">
        <v>0.48</v>
      </c>
      <c r="AO87">
        <v>24.12</v>
      </c>
      <c r="AP87">
        <v>13.51</v>
      </c>
      <c r="AQ87">
        <v>53.34</v>
      </c>
      <c r="AR87">
        <v>11.29</v>
      </c>
      <c r="AS87">
        <v>0</v>
      </c>
      <c r="AT87">
        <v>0</v>
      </c>
      <c r="AU87">
        <v>0</v>
      </c>
      <c r="AV87">
        <v>3.79</v>
      </c>
      <c r="AW87">
        <v>0</v>
      </c>
      <c r="AX87">
        <v>18.82</v>
      </c>
      <c r="AY87">
        <v>10</v>
      </c>
      <c r="AZ87">
        <v>50</v>
      </c>
      <c r="BA87">
        <v>20</v>
      </c>
      <c r="BB87">
        <v>50</v>
      </c>
      <c r="BC87">
        <v>0</v>
      </c>
      <c r="BD87">
        <v>0</v>
      </c>
    </row>
    <row r="88" spans="7:56">
      <c r="G88" t="s">
        <v>130</v>
      </c>
      <c r="H88" s="115">
        <v>66.919999999999987</v>
      </c>
      <c r="I88" s="88">
        <v>0.77</v>
      </c>
      <c r="J88" s="88">
        <v>5.85</v>
      </c>
      <c r="K88" s="88">
        <v>0</v>
      </c>
      <c r="L88" s="88">
        <v>4.63</v>
      </c>
      <c r="M88" s="116">
        <v>0</v>
      </c>
      <c r="N88" s="115">
        <v>64.63</v>
      </c>
      <c r="O88" s="88">
        <v>152.61000000000001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5.26</v>
      </c>
      <c r="Y88">
        <v>25.48</v>
      </c>
      <c r="Z88">
        <v>0</v>
      </c>
      <c r="AA88">
        <v>4.63</v>
      </c>
      <c r="AB88">
        <v>0.72</v>
      </c>
      <c r="AC88">
        <v>0.36</v>
      </c>
      <c r="AD88">
        <v>0.52</v>
      </c>
      <c r="AE88">
        <v>0.93</v>
      </c>
      <c r="AF88">
        <v>0.77</v>
      </c>
      <c r="AG88">
        <v>1.01</v>
      </c>
      <c r="AH88">
        <v>0.72</v>
      </c>
      <c r="AI88">
        <v>0.59</v>
      </c>
      <c r="AJ88">
        <v>0.52</v>
      </c>
      <c r="AK88">
        <v>0.96</v>
      </c>
      <c r="AL88">
        <v>2.9</v>
      </c>
      <c r="AM88">
        <v>0.48</v>
      </c>
      <c r="AN88">
        <v>0.48</v>
      </c>
      <c r="AO88">
        <v>24.12</v>
      </c>
      <c r="AP88">
        <v>7.72</v>
      </c>
      <c r="AQ88">
        <v>53.34</v>
      </c>
      <c r="AR88">
        <v>11.29</v>
      </c>
      <c r="AS88">
        <v>0</v>
      </c>
      <c r="AT88">
        <v>0</v>
      </c>
      <c r="AU88">
        <v>0</v>
      </c>
      <c r="AV88">
        <v>3.79</v>
      </c>
      <c r="AW88">
        <v>0</v>
      </c>
      <c r="AX88">
        <v>18.82</v>
      </c>
      <c r="AY88">
        <v>10</v>
      </c>
      <c r="AZ88">
        <v>50</v>
      </c>
      <c r="BA88">
        <v>20</v>
      </c>
      <c r="BB88">
        <v>50</v>
      </c>
      <c r="BC88">
        <v>0</v>
      </c>
      <c r="BD88">
        <v>0</v>
      </c>
    </row>
    <row r="89" spans="7:56">
      <c r="G89" t="s">
        <v>131</v>
      </c>
      <c r="H89" s="115">
        <v>121.91999999999999</v>
      </c>
      <c r="I89" s="88">
        <v>0.77</v>
      </c>
      <c r="J89" s="88">
        <v>5.85</v>
      </c>
      <c r="K89" s="88">
        <v>0</v>
      </c>
      <c r="L89" s="88">
        <v>4.63</v>
      </c>
      <c r="M89" s="116">
        <v>0</v>
      </c>
      <c r="N89" s="115">
        <v>64.63</v>
      </c>
      <c r="O89" s="88">
        <v>152.61000000000001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5.26</v>
      </c>
      <c r="Y89">
        <v>25.48</v>
      </c>
      <c r="Z89">
        <v>0</v>
      </c>
      <c r="AA89">
        <v>4.63</v>
      </c>
      <c r="AB89">
        <v>0.72</v>
      </c>
      <c r="AC89">
        <v>0.36</v>
      </c>
      <c r="AD89">
        <v>0.52</v>
      </c>
      <c r="AE89">
        <v>0.93</v>
      </c>
      <c r="AF89">
        <v>0.77</v>
      </c>
      <c r="AG89">
        <v>1.01</v>
      </c>
      <c r="AH89">
        <v>0.72</v>
      </c>
      <c r="AI89">
        <v>0.59</v>
      </c>
      <c r="AJ89">
        <v>0.52</v>
      </c>
      <c r="AK89">
        <v>0.96</v>
      </c>
      <c r="AL89">
        <v>2.9</v>
      </c>
      <c r="AM89">
        <v>0.48</v>
      </c>
      <c r="AN89">
        <v>0.48</v>
      </c>
      <c r="AO89">
        <v>24.12</v>
      </c>
      <c r="AP89">
        <v>62.72</v>
      </c>
      <c r="AQ89">
        <v>53.34</v>
      </c>
      <c r="AR89">
        <v>11.29</v>
      </c>
      <c r="AS89">
        <v>0</v>
      </c>
      <c r="AT89">
        <v>0</v>
      </c>
      <c r="AU89">
        <v>0</v>
      </c>
      <c r="AV89">
        <v>3.79</v>
      </c>
      <c r="AW89">
        <v>0</v>
      </c>
      <c r="AX89">
        <v>18.82</v>
      </c>
      <c r="AY89">
        <v>10</v>
      </c>
      <c r="AZ89">
        <v>50</v>
      </c>
      <c r="BA89">
        <v>20</v>
      </c>
      <c r="BB89">
        <v>50</v>
      </c>
      <c r="BC89">
        <v>0</v>
      </c>
      <c r="BD89">
        <v>0</v>
      </c>
    </row>
    <row r="90" spans="7:56">
      <c r="G90" t="s">
        <v>132</v>
      </c>
      <c r="H90" s="115">
        <v>180.79</v>
      </c>
      <c r="I90" s="88">
        <v>0.77</v>
      </c>
      <c r="J90" s="88">
        <v>5.85</v>
      </c>
      <c r="K90" s="88">
        <v>0</v>
      </c>
      <c r="L90" s="88">
        <v>4.63</v>
      </c>
      <c r="M90" s="116">
        <v>0</v>
      </c>
      <c r="N90" s="115">
        <v>64.63</v>
      </c>
      <c r="O90" s="88">
        <v>152.61000000000001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5.26</v>
      </c>
      <c r="Y90">
        <v>25.48</v>
      </c>
      <c r="Z90">
        <v>0</v>
      </c>
      <c r="AA90">
        <v>4.63</v>
      </c>
      <c r="AB90">
        <v>0.72</v>
      </c>
      <c r="AC90">
        <v>0.36</v>
      </c>
      <c r="AD90">
        <v>0.52</v>
      </c>
      <c r="AE90">
        <v>0.93</v>
      </c>
      <c r="AF90">
        <v>0.77</v>
      </c>
      <c r="AG90">
        <v>1.01</v>
      </c>
      <c r="AH90">
        <v>0.72</v>
      </c>
      <c r="AI90">
        <v>0.59</v>
      </c>
      <c r="AJ90">
        <v>0.52</v>
      </c>
      <c r="AK90">
        <v>0.96</v>
      </c>
      <c r="AL90">
        <v>2.9</v>
      </c>
      <c r="AM90">
        <v>0.48</v>
      </c>
      <c r="AN90">
        <v>0.48</v>
      </c>
      <c r="AO90">
        <v>24.12</v>
      </c>
      <c r="AP90">
        <v>121.59</v>
      </c>
      <c r="AQ90">
        <v>53.34</v>
      </c>
      <c r="AR90">
        <v>11.29</v>
      </c>
      <c r="AS90">
        <v>0</v>
      </c>
      <c r="AT90">
        <v>0</v>
      </c>
      <c r="AU90">
        <v>0</v>
      </c>
      <c r="AV90">
        <v>3.79</v>
      </c>
      <c r="AW90">
        <v>0</v>
      </c>
      <c r="AX90">
        <v>18.82</v>
      </c>
      <c r="AY90">
        <v>10</v>
      </c>
      <c r="AZ90">
        <v>50</v>
      </c>
      <c r="BA90">
        <v>20</v>
      </c>
      <c r="BB90">
        <v>50</v>
      </c>
      <c r="BC90">
        <v>0</v>
      </c>
      <c r="BD90">
        <v>0</v>
      </c>
    </row>
    <row r="91" spans="7:56">
      <c r="G91" t="s">
        <v>133</v>
      </c>
      <c r="H91" s="115">
        <v>324.32</v>
      </c>
      <c r="I91" s="88">
        <v>0.72</v>
      </c>
      <c r="J91" s="88">
        <v>5.85</v>
      </c>
      <c r="K91" s="88">
        <v>0</v>
      </c>
      <c r="L91" s="88">
        <v>2.9</v>
      </c>
      <c r="M91" s="116">
        <v>0</v>
      </c>
      <c r="N91" s="115">
        <v>244.09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5.26</v>
      </c>
      <c r="Y91">
        <v>23.44</v>
      </c>
      <c r="Z91">
        <v>0</v>
      </c>
      <c r="AA91">
        <v>2.9</v>
      </c>
      <c r="AB91">
        <v>0.72</v>
      </c>
      <c r="AC91">
        <v>0.36</v>
      </c>
      <c r="AD91">
        <v>0.52</v>
      </c>
      <c r="AE91">
        <v>0.93</v>
      </c>
      <c r="AF91">
        <v>0.72</v>
      </c>
      <c r="AG91">
        <v>1.01</v>
      </c>
      <c r="AH91">
        <v>0.57999999999999996</v>
      </c>
      <c r="AI91">
        <v>0.59</v>
      </c>
      <c r="AJ91">
        <v>0.52</v>
      </c>
      <c r="AK91">
        <v>0.96</v>
      </c>
      <c r="AL91">
        <v>2.9</v>
      </c>
      <c r="AM91">
        <v>0.48</v>
      </c>
      <c r="AN91">
        <v>0.48</v>
      </c>
      <c r="AO91">
        <v>24.12</v>
      </c>
      <c r="AP91">
        <v>267.3</v>
      </c>
      <c r="AQ91">
        <v>53.34</v>
      </c>
      <c r="AR91">
        <v>11.29</v>
      </c>
      <c r="AS91">
        <v>0</v>
      </c>
      <c r="AT91">
        <v>179.46</v>
      </c>
      <c r="AU91">
        <v>60.16</v>
      </c>
      <c r="AV91">
        <v>3.79</v>
      </c>
      <c r="AW91">
        <v>0</v>
      </c>
      <c r="AX91">
        <v>18.82</v>
      </c>
      <c r="AY91">
        <v>10</v>
      </c>
      <c r="AZ91">
        <v>50</v>
      </c>
      <c r="BA91">
        <v>20</v>
      </c>
      <c r="BB91">
        <v>50</v>
      </c>
      <c r="BC91">
        <v>0</v>
      </c>
      <c r="BD91">
        <v>0</v>
      </c>
    </row>
    <row r="92" spans="7:56">
      <c r="G92" t="s">
        <v>134</v>
      </c>
      <c r="H92" s="115">
        <v>314.68</v>
      </c>
      <c r="I92" s="88">
        <v>0.72</v>
      </c>
      <c r="J92" s="88">
        <v>5.85</v>
      </c>
      <c r="K92" s="88">
        <v>0</v>
      </c>
      <c r="L92" s="88">
        <v>2.9</v>
      </c>
      <c r="M92" s="116">
        <v>0</v>
      </c>
      <c r="N92" s="115">
        <v>244.09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5.26</v>
      </c>
      <c r="Y92">
        <v>23.44</v>
      </c>
      <c r="Z92">
        <v>0</v>
      </c>
      <c r="AA92">
        <v>2.9</v>
      </c>
      <c r="AB92">
        <v>0.72</v>
      </c>
      <c r="AC92">
        <v>0.36</v>
      </c>
      <c r="AD92">
        <v>0.52</v>
      </c>
      <c r="AE92">
        <v>0.93</v>
      </c>
      <c r="AF92">
        <v>0.72</v>
      </c>
      <c r="AG92">
        <v>1.01</v>
      </c>
      <c r="AH92">
        <v>0.57999999999999996</v>
      </c>
      <c r="AI92">
        <v>0.59</v>
      </c>
      <c r="AJ92">
        <v>0.52</v>
      </c>
      <c r="AK92">
        <v>0.96</v>
      </c>
      <c r="AL92">
        <v>2.9</v>
      </c>
      <c r="AM92">
        <v>0.48</v>
      </c>
      <c r="AN92">
        <v>0.48</v>
      </c>
      <c r="AO92">
        <v>24.12</v>
      </c>
      <c r="AP92">
        <v>257.66000000000003</v>
      </c>
      <c r="AQ92">
        <v>53.34</v>
      </c>
      <c r="AR92">
        <v>11.29</v>
      </c>
      <c r="AS92">
        <v>0</v>
      </c>
      <c r="AT92">
        <v>179.46</v>
      </c>
      <c r="AU92">
        <v>60.16</v>
      </c>
      <c r="AV92">
        <v>3.79</v>
      </c>
      <c r="AW92">
        <v>0</v>
      </c>
      <c r="AX92">
        <v>18.82</v>
      </c>
      <c r="AY92">
        <v>10</v>
      </c>
      <c r="AZ92">
        <v>50</v>
      </c>
      <c r="BA92">
        <v>20</v>
      </c>
      <c r="BB92">
        <v>50</v>
      </c>
      <c r="BC92">
        <v>0</v>
      </c>
      <c r="BD92">
        <v>0</v>
      </c>
    </row>
    <row r="93" spans="7:56">
      <c r="G93" t="s">
        <v>135</v>
      </c>
      <c r="H93" s="115">
        <v>296.33999999999997</v>
      </c>
      <c r="I93" s="88">
        <v>0.72</v>
      </c>
      <c r="J93" s="88">
        <v>5.85</v>
      </c>
      <c r="K93" s="88">
        <v>0</v>
      </c>
      <c r="L93" s="88">
        <v>2.9</v>
      </c>
      <c r="M93" s="116">
        <v>0</v>
      </c>
      <c r="N93" s="115">
        <v>244.09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5.26</v>
      </c>
      <c r="Y93">
        <v>23.44</v>
      </c>
      <c r="Z93">
        <v>0</v>
      </c>
      <c r="AA93">
        <v>2.9</v>
      </c>
      <c r="AB93">
        <v>0.72</v>
      </c>
      <c r="AC93">
        <v>0.36</v>
      </c>
      <c r="AD93">
        <v>0.52</v>
      </c>
      <c r="AE93">
        <v>0.93</v>
      </c>
      <c r="AF93">
        <v>0.72</v>
      </c>
      <c r="AG93">
        <v>1.01</v>
      </c>
      <c r="AH93">
        <v>0.57999999999999996</v>
      </c>
      <c r="AI93">
        <v>0.59</v>
      </c>
      <c r="AJ93">
        <v>0.52</v>
      </c>
      <c r="AK93">
        <v>0.96</v>
      </c>
      <c r="AL93">
        <v>2.9</v>
      </c>
      <c r="AM93">
        <v>0.48</v>
      </c>
      <c r="AN93">
        <v>0.48</v>
      </c>
      <c r="AO93">
        <v>24.12</v>
      </c>
      <c r="AP93">
        <v>239.32</v>
      </c>
      <c r="AQ93">
        <v>53.34</v>
      </c>
      <c r="AR93">
        <v>11.29</v>
      </c>
      <c r="AS93">
        <v>0</v>
      </c>
      <c r="AT93">
        <v>179.46</v>
      </c>
      <c r="AU93">
        <v>60.16</v>
      </c>
      <c r="AV93">
        <v>3.79</v>
      </c>
      <c r="AW93">
        <v>0</v>
      </c>
      <c r="AX93">
        <v>18.82</v>
      </c>
      <c r="AY93">
        <v>10</v>
      </c>
      <c r="AZ93">
        <v>50</v>
      </c>
      <c r="BA93">
        <v>20</v>
      </c>
      <c r="BB93">
        <v>50</v>
      </c>
      <c r="BC93">
        <v>0</v>
      </c>
      <c r="BD93">
        <v>0</v>
      </c>
    </row>
    <row r="94" spans="7:56">
      <c r="G94" t="s">
        <v>136</v>
      </c>
      <c r="H94" s="115">
        <v>290.55</v>
      </c>
      <c r="I94" s="88">
        <v>0.72</v>
      </c>
      <c r="J94" s="88">
        <v>5.85</v>
      </c>
      <c r="K94" s="88">
        <v>0</v>
      </c>
      <c r="L94" s="88">
        <v>2.9</v>
      </c>
      <c r="M94" s="116">
        <v>0</v>
      </c>
      <c r="N94" s="115">
        <v>244.09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5.26</v>
      </c>
      <c r="Y94">
        <v>23.44</v>
      </c>
      <c r="Z94">
        <v>0</v>
      </c>
      <c r="AA94">
        <v>2.9</v>
      </c>
      <c r="AB94">
        <v>0.72</v>
      </c>
      <c r="AC94">
        <v>0.36</v>
      </c>
      <c r="AD94">
        <v>0.52</v>
      </c>
      <c r="AE94">
        <v>0.93</v>
      </c>
      <c r="AF94">
        <v>0.72</v>
      </c>
      <c r="AG94">
        <v>1.01</v>
      </c>
      <c r="AH94">
        <v>0.57999999999999996</v>
      </c>
      <c r="AI94">
        <v>0.59</v>
      </c>
      <c r="AJ94">
        <v>0.52</v>
      </c>
      <c r="AK94">
        <v>0.96</v>
      </c>
      <c r="AL94">
        <v>2.9</v>
      </c>
      <c r="AM94">
        <v>0.48</v>
      </c>
      <c r="AN94">
        <v>0.48</v>
      </c>
      <c r="AO94">
        <v>24.12</v>
      </c>
      <c r="AP94">
        <v>233.53</v>
      </c>
      <c r="AQ94">
        <v>53.34</v>
      </c>
      <c r="AR94">
        <v>11.29</v>
      </c>
      <c r="AS94">
        <v>0</v>
      </c>
      <c r="AT94">
        <v>179.46</v>
      </c>
      <c r="AU94">
        <v>60.16</v>
      </c>
      <c r="AV94">
        <v>3.79</v>
      </c>
      <c r="AW94">
        <v>0</v>
      </c>
      <c r="AX94">
        <v>18.82</v>
      </c>
      <c r="AY94">
        <v>10</v>
      </c>
      <c r="AZ94">
        <v>50</v>
      </c>
      <c r="BA94">
        <v>20</v>
      </c>
      <c r="BB94">
        <v>50</v>
      </c>
      <c r="BC94">
        <v>0</v>
      </c>
      <c r="BD94">
        <v>0</v>
      </c>
    </row>
    <row r="95" spans="7:56">
      <c r="G95" t="s">
        <v>137</v>
      </c>
      <c r="H95" s="115">
        <v>57.019999999999996</v>
      </c>
      <c r="I95" s="88">
        <v>0.72</v>
      </c>
      <c r="J95" s="88">
        <v>5.85</v>
      </c>
      <c r="K95" s="88">
        <v>0</v>
      </c>
      <c r="L95" s="88">
        <v>2.9</v>
      </c>
      <c r="M95" s="116">
        <v>0</v>
      </c>
      <c r="N95" s="115">
        <v>244.09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5.26</v>
      </c>
      <c r="Y95">
        <v>23.44</v>
      </c>
      <c r="Z95">
        <v>0</v>
      </c>
      <c r="AA95">
        <v>2.9</v>
      </c>
      <c r="AB95">
        <v>0.72</v>
      </c>
      <c r="AC95">
        <v>0.36</v>
      </c>
      <c r="AD95">
        <v>0.52</v>
      </c>
      <c r="AE95">
        <v>0.93</v>
      </c>
      <c r="AF95">
        <v>0.72</v>
      </c>
      <c r="AG95">
        <v>1.01</v>
      </c>
      <c r="AH95">
        <v>0.57999999999999996</v>
      </c>
      <c r="AI95">
        <v>0.59</v>
      </c>
      <c r="AJ95">
        <v>0.52</v>
      </c>
      <c r="AK95">
        <v>0.96</v>
      </c>
      <c r="AL95">
        <v>2.9</v>
      </c>
      <c r="AM95">
        <v>0.48</v>
      </c>
      <c r="AN95">
        <v>0.48</v>
      </c>
      <c r="AO95">
        <v>24.12</v>
      </c>
      <c r="AP95">
        <v>0</v>
      </c>
      <c r="AQ95">
        <v>53.34</v>
      </c>
      <c r="AR95">
        <v>11.29</v>
      </c>
      <c r="AS95">
        <v>0</v>
      </c>
      <c r="AT95">
        <v>179.46</v>
      </c>
      <c r="AU95">
        <v>60.16</v>
      </c>
      <c r="AV95">
        <v>3.79</v>
      </c>
      <c r="AW95">
        <v>0</v>
      </c>
      <c r="AX95">
        <v>18.82</v>
      </c>
      <c r="AY95">
        <v>10</v>
      </c>
      <c r="AZ95">
        <v>50</v>
      </c>
      <c r="BA95">
        <v>20</v>
      </c>
      <c r="BB95">
        <v>50</v>
      </c>
      <c r="BC95">
        <v>0</v>
      </c>
      <c r="BD95">
        <v>0</v>
      </c>
    </row>
    <row r="96" spans="7:56">
      <c r="G96" t="s">
        <v>138</v>
      </c>
      <c r="H96" s="115">
        <v>57.019999999999996</v>
      </c>
      <c r="I96" s="88">
        <v>0.72</v>
      </c>
      <c r="J96" s="88">
        <v>5.85</v>
      </c>
      <c r="K96" s="88">
        <v>0</v>
      </c>
      <c r="L96" s="88">
        <v>2.9</v>
      </c>
      <c r="M96" s="116">
        <v>0</v>
      </c>
      <c r="N96" s="115">
        <v>244.09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5.26</v>
      </c>
      <c r="Y96">
        <v>23.44</v>
      </c>
      <c r="Z96">
        <v>0</v>
      </c>
      <c r="AA96">
        <v>2.9</v>
      </c>
      <c r="AB96">
        <v>0.72</v>
      </c>
      <c r="AC96">
        <v>0.36</v>
      </c>
      <c r="AD96">
        <v>0.52</v>
      </c>
      <c r="AE96">
        <v>0.93</v>
      </c>
      <c r="AF96">
        <v>0.72</v>
      </c>
      <c r="AG96">
        <v>1.01</v>
      </c>
      <c r="AH96">
        <v>0.57999999999999996</v>
      </c>
      <c r="AI96">
        <v>0.59</v>
      </c>
      <c r="AJ96">
        <v>0.52</v>
      </c>
      <c r="AK96">
        <v>0.96</v>
      </c>
      <c r="AL96">
        <v>2.9</v>
      </c>
      <c r="AM96">
        <v>0.48</v>
      </c>
      <c r="AN96">
        <v>0.48</v>
      </c>
      <c r="AO96">
        <v>24.12</v>
      </c>
      <c r="AP96">
        <v>0</v>
      </c>
      <c r="AQ96">
        <v>53.34</v>
      </c>
      <c r="AR96">
        <v>11.29</v>
      </c>
      <c r="AS96">
        <v>0</v>
      </c>
      <c r="AT96">
        <v>179.46</v>
      </c>
      <c r="AU96">
        <v>60.16</v>
      </c>
      <c r="AV96">
        <v>3.79</v>
      </c>
      <c r="AW96">
        <v>0</v>
      </c>
      <c r="AX96">
        <v>18.82</v>
      </c>
      <c r="AY96">
        <v>10</v>
      </c>
      <c r="AZ96">
        <v>50</v>
      </c>
      <c r="BA96">
        <v>20</v>
      </c>
      <c r="BB96">
        <v>50</v>
      </c>
      <c r="BC96">
        <v>0</v>
      </c>
      <c r="BD96">
        <v>0</v>
      </c>
    </row>
    <row r="97" spans="1:133">
      <c r="G97" t="s">
        <v>139</v>
      </c>
      <c r="H97" s="115">
        <v>57.019999999999996</v>
      </c>
      <c r="I97" s="88">
        <v>0.72</v>
      </c>
      <c r="J97" s="88">
        <v>5.85</v>
      </c>
      <c r="K97" s="88">
        <v>0</v>
      </c>
      <c r="L97" s="88">
        <v>2.9</v>
      </c>
      <c r="M97" s="116">
        <v>0</v>
      </c>
      <c r="N97" s="115">
        <v>244.09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5.26</v>
      </c>
      <c r="Y97">
        <v>23.44</v>
      </c>
      <c r="Z97">
        <v>0</v>
      </c>
      <c r="AA97">
        <v>2.9</v>
      </c>
      <c r="AB97">
        <v>0.72</v>
      </c>
      <c r="AC97">
        <v>0.36</v>
      </c>
      <c r="AD97">
        <v>0.52</v>
      </c>
      <c r="AE97">
        <v>0.93</v>
      </c>
      <c r="AF97">
        <v>0.72</v>
      </c>
      <c r="AG97">
        <v>1.01</v>
      </c>
      <c r="AH97">
        <v>0.57999999999999996</v>
      </c>
      <c r="AI97">
        <v>0.59</v>
      </c>
      <c r="AJ97">
        <v>0.52</v>
      </c>
      <c r="AK97">
        <v>0.96</v>
      </c>
      <c r="AL97">
        <v>2.9</v>
      </c>
      <c r="AM97">
        <v>0.48</v>
      </c>
      <c r="AN97">
        <v>0.48</v>
      </c>
      <c r="AO97">
        <v>24.12</v>
      </c>
      <c r="AP97">
        <v>0</v>
      </c>
      <c r="AQ97">
        <v>53.34</v>
      </c>
      <c r="AR97">
        <v>11.29</v>
      </c>
      <c r="AS97">
        <v>0</v>
      </c>
      <c r="AT97">
        <v>179.46</v>
      </c>
      <c r="AU97">
        <v>60.16</v>
      </c>
      <c r="AV97">
        <v>3.79</v>
      </c>
      <c r="AW97">
        <v>0</v>
      </c>
      <c r="AX97">
        <v>18.82</v>
      </c>
      <c r="AY97">
        <v>10</v>
      </c>
      <c r="AZ97">
        <v>50</v>
      </c>
      <c r="BA97">
        <v>20</v>
      </c>
      <c r="BB97">
        <v>50</v>
      </c>
      <c r="BC97">
        <v>0</v>
      </c>
      <c r="BD97">
        <v>0</v>
      </c>
    </row>
    <row r="98" spans="1:133">
      <c r="G98" t="s">
        <v>140</v>
      </c>
      <c r="H98" s="115">
        <v>57.019999999999996</v>
      </c>
      <c r="I98" s="88">
        <v>0.72</v>
      </c>
      <c r="J98" s="88">
        <v>5.85</v>
      </c>
      <c r="K98" s="88">
        <v>0</v>
      </c>
      <c r="L98" s="88">
        <v>2.9</v>
      </c>
      <c r="M98" s="116">
        <v>0</v>
      </c>
      <c r="N98" s="115">
        <v>244.09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5.26</v>
      </c>
      <c r="Y98">
        <v>23.44</v>
      </c>
      <c r="Z98">
        <v>0</v>
      </c>
      <c r="AA98">
        <v>2.9</v>
      </c>
      <c r="AB98">
        <v>0.72</v>
      </c>
      <c r="AC98">
        <v>0.36</v>
      </c>
      <c r="AD98">
        <v>0.52</v>
      </c>
      <c r="AE98">
        <v>0.93</v>
      </c>
      <c r="AF98">
        <v>0.72</v>
      </c>
      <c r="AG98">
        <v>1.01</v>
      </c>
      <c r="AH98">
        <v>0.57999999999999996</v>
      </c>
      <c r="AI98">
        <v>0.59</v>
      </c>
      <c r="AJ98">
        <v>0.52</v>
      </c>
      <c r="AK98">
        <v>0.96</v>
      </c>
      <c r="AL98">
        <v>2.9</v>
      </c>
      <c r="AM98">
        <v>0.48</v>
      </c>
      <c r="AN98">
        <v>0.48</v>
      </c>
      <c r="AO98">
        <v>24.12</v>
      </c>
      <c r="AP98">
        <v>0</v>
      </c>
      <c r="AQ98">
        <v>53.34</v>
      </c>
      <c r="AR98">
        <v>11.29</v>
      </c>
      <c r="AS98">
        <v>0</v>
      </c>
      <c r="AT98">
        <v>179.46</v>
      </c>
      <c r="AU98">
        <v>60.16</v>
      </c>
      <c r="AV98">
        <v>3.79</v>
      </c>
      <c r="AW98">
        <v>0</v>
      </c>
      <c r="AX98">
        <v>18.82</v>
      </c>
      <c r="AY98">
        <v>10</v>
      </c>
      <c r="AZ98">
        <v>50</v>
      </c>
      <c r="BA98">
        <v>20</v>
      </c>
      <c r="BB98">
        <v>50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4.6335799999999994</v>
      </c>
      <c r="I99" s="111">
        <f t="shared" ref="I99:BU99" si="1">SUM(I3:I98)/4000</f>
        <v>0.37104499999999996</v>
      </c>
      <c r="J99" s="111">
        <f t="shared" si="1"/>
        <v>0.14046000000000008</v>
      </c>
      <c r="K99" s="111">
        <f t="shared" si="1"/>
        <v>0</v>
      </c>
      <c r="L99" s="111">
        <f t="shared" si="1"/>
        <v>9.4389999999999821E-2</v>
      </c>
      <c r="M99" s="111">
        <f t="shared" si="1"/>
        <v>0</v>
      </c>
      <c r="N99" s="110">
        <f t="shared" si="1"/>
        <v>5.1206400000000087</v>
      </c>
      <c r="O99" s="111">
        <f t="shared" si="1"/>
        <v>4.4488800000000053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0.72953999999999986</v>
      </c>
      <c r="X99">
        <f t="shared" si="1"/>
        <v>0.12629999999999991</v>
      </c>
      <c r="Y99">
        <f t="shared" si="1"/>
        <v>0.58292000000000066</v>
      </c>
      <c r="Z99">
        <f t="shared" si="1"/>
        <v>0.27382000000000006</v>
      </c>
      <c r="AA99">
        <f t="shared" si="1"/>
        <v>9.4389999999999821E-2</v>
      </c>
      <c r="AB99">
        <f t="shared" si="1"/>
        <v>1.756000000000002E-2</v>
      </c>
      <c r="AC99">
        <f t="shared" si="1"/>
        <v>8.6399999999999914E-3</v>
      </c>
      <c r="AD99">
        <f t="shared" si="1"/>
        <v>1.2480000000000022E-2</v>
      </c>
      <c r="AE99">
        <f t="shared" si="1"/>
        <v>2.2320000000000041E-2</v>
      </c>
      <c r="AF99">
        <f t="shared" si="1"/>
        <v>1.7980000000000024E-2</v>
      </c>
      <c r="AG99">
        <f t="shared" si="1"/>
        <v>2.3399999999999997E-2</v>
      </c>
      <c r="AH99">
        <f t="shared" si="1"/>
        <v>1.6459999999999982E-2</v>
      </c>
      <c r="AI99">
        <f t="shared" si="1"/>
        <v>1.4160000000000034E-2</v>
      </c>
      <c r="AJ99">
        <f t="shared" si="1"/>
        <v>1.1120000000000014E-2</v>
      </c>
      <c r="AK99">
        <f t="shared" si="1"/>
        <v>2.3039999999999967E-2</v>
      </c>
      <c r="AL99">
        <f t="shared" si="1"/>
        <v>6.9600000000000037E-2</v>
      </c>
      <c r="AM99">
        <f t="shared" si="1"/>
        <v>1.1519999999999983E-2</v>
      </c>
      <c r="AN99">
        <f t="shared" si="1"/>
        <v>1.1519999999999983E-2</v>
      </c>
      <c r="AO99">
        <f t="shared" si="1"/>
        <v>0.56834999999999913</v>
      </c>
      <c r="AP99">
        <f t="shared" si="1"/>
        <v>1.4274700000000002</v>
      </c>
      <c r="AQ99">
        <f t="shared" si="1"/>
        <v>0.32004000000000005</v>
      </c>
      <c r="AR99">
        <f t="shared" si="1"/>
        <v>0.27095999999999965</v>
      </c>
      <c r="AS99">
        <f t="shared" si="1"/>
        <v>3.0939599999999996</v>
      </c>
      <c r="AT99">
        <f t="shared" si="1"/>
        <v>1.4356800000000001</v>
      </c>
      <c r="AU99">
        <f t="shared" si="1"/>
        <v>0.48128000000000021</v>
      </c>
      <c r="AV99">
        <f t="shared" si="1"/>
        <v>9.096000000000011E-2</v>
      </c>
      <c r="AW99">
        <f t="shared" si="1"/>
        <v>1.1049599999999995</v>
      </c>
      <c r="AX99">
        <f t="shared" si="1"/>
        <v>0.45167999999999969</v>
      </c>
      <c r="AY99">
        <f t="shared" si="1"/>
        <v>0.24</v>
      </c>
      <c r="AZ99">
        <f t="shared" si="1"/>
        <v>1.2</v>
      </c>
      <c r="BA99">
        <f t="shared" si="1"/>
        <v>0.48</v>
      </c>
      <c r="BB99">
        <f t="shared" si="1"/>
        <v>0.4</v>
      </c>
      <c r="BC99">
        <f t="shared" si="1"/>
        <v>0.82382000000000022</v>
      </c>
      <c r="BD99">
        <f t="shared" si="1"/>
        <v>0.35306500000000007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2022-12-02T07:39:03Z</dcterms:modified>
</cp:coreProperties>
</file>